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УП СОО 2020\"/>
    </mc:Choice>
  </mc:AlternateContent>
  <bookViews>
    <workbookView xWindow="7620" yWindow="240" windowWidth="13575" windowHeight="9990" firstSheet="1" activeTab="1"/>
  </bookViews>
  <sheets>
    <sheet name="1+4" sheetId="1" r:id="rId1"/>
    <sheet name="10" sheetId="4" r:id="rId2"/>
  </sheets>
  <definedNames>
    <definedName name="_xlnm.Print_Area" localSheetId="1">'10'!$A$1:$M$40</definedName>
  </definedNames>
  <calcPr calcId="162913"/>
</workbook>
</file>

<file path=xl/calcChain.xml><?xml version="1.0" encoding="utf-8"?>
<calcChain xmlns="http://schemas.openxmlformats.org/spreadsheetml/2006/main">
  <c r="J20" i="4" l="1"/>
  <c r="I20" i="4"/>
  <c r="L20" i="4" l="1"/>
  <c r="K20" i="4"/>
  <c r="M11" i="4"/>
  <c r="G20" i="4"/>
  <c r="L32" i="4" l="1"/>
  <c r="H32" i="4"/>
  <c r="F32" i="4"/>
  <c r="E32" i="4"/>
  <c r="I32" i="4"/>
  <c r="K32" i="4"/>
  <c r="M24" i="4"/>
  <c r="M7" i="4"/>
  <c r="M8" i="4"/>
  <c r="M9" i="4"/>
  <c r="M10" i="4"/>
  <c r="M13" i="4"/>
  <c r="M14" i="4"/>
  <c r="M15" i="4"/>
  <c r="M16" i="4"/>
  <c r="M17" i="4"/>
  <c r="M18" i="4"/>
  <c r="M19" i="4"/>
  <c r="H20" i="4"/>
  <c r="F20" i="4"/>
  <c r="E20" i="4"/>
  <c r="M20" i="4" l="1"/>
  <c r="M33" i="4"/>
  <c r="M27" i="4" l="1"/>
  <c r="M30" i="4"/>
  <c r="J32" i="4"/>
  <c r="G32" i="4"/>
  <c r="M23" i="4"/>
  <c r="M31" i="4" l="1"/>
  <c r="M28" i="4"/>
  <c r="M26" i="4"/>
  <c r="M25" i="4"/>
  <c r="M22" i="4"/>
  <c r="M32" i="4" l="1"/>
  <c r="M6" i="4"/>
  <c r="Z17" i="1" l="1"/>
  <c r="AA17" i="1" s="1"/>
  <c r="T17" i="1"/>
  <c r="U17" i="1" s="1"/>
  <c r="N17" i="1"/>
  <c r="O17" i="1" s="1"/>
  <c r="I17" i="1"/>
  <c r="T14" i="1"/>
  <c r="U14" i="1" s="1"/>
  <c r="N14" i="1"/>
  <c r="O14" i="1" s="1"/>
  <c r="I14" i="1"/>
  <c r="Z14" i="1"/>
  <c r="AA14" i="1" s="1"/>
  <c r="Z26" i="1"/>
  <c r="AA26" i="1" s="1"/>
  <c r="T26" i="1"/>
  <c r="U26" i="1" s="1"/>
  <c r="N26" i="1"/>
  <c r="H26" i="1"/>
  <c r="I26" i="1" s="1"/>
  <c r="D24" i="1"/>
  <c r="D25" i="1" s="1"/>
  <c r="Z13" i="1"/>
  <c r="AA13" i="1" s="1"/>
  <c r="T13" i="1"/>
  <c r="U13" i="1" s="1"/>
  <c r="N13" i="1"/>
  <c r="O13" i="1" s="1"/>
  <c r="I13" i="1"/>
  <c r="Z10" i="1"/>
  <c r="AA10" i="1" s="1"/>
  <c r="T10" i="1"/>
  <c r="U10" i="1" s="1"/>
  <c r="N10" i="1"/>
  <c r="O10" i="1" s="1"/>
  <c r="N11" i="1"/>
  <c r="O11" i="1" s="1"/>
  <c r="I10" i="1"/>
  <c r="Z22" i="1"/>
  <c r="AA22" i="1" s="1"/>
  <c r="T22" i="1"/>
  <c r="U22" i="1" s="1"/>
  <c r="N22" i="1"/>
  <c r="O22" i="1" s="1"/>
  <c r="Z23" i="1"/>
  <c r="AA23" i="1" s="1"/>
  <c r="T23" i="1"/>
  <c r="U23" i="1" s="1"/>
  <c r="N23" i="1"/>
  <c r="O23" i="1" s="1"/>
  <c r="Z7" i="1"/>
  <c r="AA7" i="1" s="1"/>
  <c r="T7" i="1"/>
  <c r="U7" i="1" s="1"/>
  <c r="N7" i="1"/>
  <c r="O7" i="1" s="1"/>
  <c r="Z6" i="1"/>
  <c r="AA6" i="1" s="1"/>
  <c r="Z8" i="1"/>
  <c r="AA8" i="1" s="1"/>
  <c r="Z9" i="1"/>
  <c r="AA9" i="1" s="1"/>
  <c r="Z11" i="1"/>
  <c r="AA11" i="1" s="1"/>
  <c r="Z12" i="1"/>
  <c r="AA12" i="1" s="1"/>
  <c r="Z15" i="1"/>
  <c r="AA15" i="1" s="1"/>
  <c r="Z16" i="1"/>
  <c r="AA16" i="1" s="1"/>
  <c r="Z18" i="1"/>
  <c r="AA18" i="1" s="1"/>
  <c r="Z19" i="1"/>
  <c r="AA19" i="1" s="1"/>
  <c r="Z20" i="1"/>
  <c r="AA20" i="1" s="1"/>
  <c r="T6" i="1"/>
  <c r="U6" i="1" s="1"/>
  <c r="T8" i="1"/>
  <c r="U8" i="1" s="1"/>
  <c r="T9" i="1"/>
  <c r="U9" i="1" s="1"/>
  <c r="T11" i="1"/>
  <c r="U11" i="1" s="1"/>
  <c r="T12" i="1"/>
  <c r="U12" i="1" s="1"/>
  <c r="T15" i="1"/>
  <c r="U15" i="1" s="1"/>
  <c r="T16" i="1"/>
  <c r="U16" i="1" s="1"/>
  <c r="T18" i="1"/>
  <c r="U18" i="1" s="1"/>
  <c r="T19" i="1"/>
  <c r="U19" i="1" s="1"/>
  <c r="T20" i="1"/>
  <c r="U20" i="1" s="1"/>
  <c r="N6" i="1"/>
  <c r="O6" i="1" s="1"/>
  <c r="N8" i="1"/>
  <c r="O8" i="1" s="1"/>
  <c r="N9" i="1"/>
  <c r="O9" i="1" s="1"/>
  <c r="N12" i="1"/>
  <c r="O12" i="1" s="1"/>
  <c r="N15" i="1"/>
  <c r="O15" i="1" s="1"/>
  <c r="N16" i="1"/>
  <c r="O16" i="1" s="1"/>
  <c r="N18" i="1"/>
  <c r="O18" i="1" s="1"/>
  <c r="N19" i="1"/>
  <c r="O19" i="1" s="1"/>
  <c r="I8" i="1"/>
  <c r="I9" i="1"/>
  <c r="I11" i="1"/>
  <c r="I12" i="1"/>
  <c r="I15" i="1"/>
  <c r="I16" i="1"/>
  <c r="I18" i="1"/>
  <c r="I19" i="1"/>
  <c r="I20" i="1"/>
  <c r="I21" i="1"/>
  <c r="I5" i="1"/>
  <c r="Y24" i="1"/>
  <c r="Y25" i="1" s="1"/>
  <c r="X24" i="1"/>
  <c r="X25" i="1" s="1"/>
  <c r="W24" i="1"/>
  <c r="W25" i="1" s="1"/>
  <c r="V24" i="1"/>
  <c r="V25" i="1" s="1"/>
  <c r="Z21" i="1"/>
  <c r="AA21" i="1" s="1"/>
  <c r="Z5" i="1"/>
  <c r="AC10" i="1" l="1"/>
  <c r="AC13" i="1"/>
  <c r="AB23" i="1"/>
  <c r="AC15" i="1"/>
  <c r="AC11" i="1"/>
  <c r="AC8" i="1"/>
  <c r="AC16" i="1"/>
  <c r="AC9" i="1"/>
  <c r="AB22" i="1"/>
  <c r="AC14" i="1"/>
  <c r="AC26" i="1"/>
  <c r="AB26" i="1"/>
  <c r="AC17" i="1"/>
  <c r="AC18" i="1"/>
  <c r="AC19" i="1"/>
  <c r="AB17" i="1"/>
  <c r="AC12" i="1"/>
  <c r="AB13" i="1"/>
  <c r="AB14" i="1"/>
  <c r="Z24" i="1"/>
  <c r="Z25" i="1" s="1"/>
  <c r="AB19" i="1"/>
  <c r="AB16" i="1"/>
  <c r="AB15" i="1"/>
  <c r="AB12" i="1"/>
  <c r="AB11" i="1"/>
  <c r="AB10" i="1"/>
  <c r="AB9" i="1"/>
  <c r="AB8" i="1"/>
  <c r="AB7" i="1"/>
  <c r="AB18" i="1"/>
  <c r="I22" i="1"/>
  <c r="AC22" i="1" s="1"/>
  <c r="I23" i="1"/>
  <c r="AC23" i="1" s="1"/>
  <c r="I7" i="1"/>
  <c r="AC7" i="1" s="1"/>
  <c r="AA5" i="1"/>
  <c r="AA24" i="1" s="1"/>
  <c r="AA25" i="1" s="1"/>
  <c r="AB6" i="1"/>
  <c r="E24" i="1"/>
  <c r="E25" i="1" s="1"/>
  <c r="F24" i="1"/>
  <c r="F25" i="1" s="1"/>
  <c r="G24" i="1"/>
  <c r="G25" i="1" s="1"/>
  <c r="J24" i="1"/>
  <c r="J25" i="1" s="1"/>
  <c r="K24" i="1"/>
  <c r="K25" i="1" s="1"/>
  <c r="L24" i="1"/>
  <c r="L25" i="1" s="1"/>
  <c r="M24" i="1"/>
  <c r="M25" i="1" s="1"/>
  <c r="P24" i="1"/>
  <c r="P25" i="1" s="1"/>
  <c r="Q24" i="1"/>
  <c r="Q25" i="1" s="1"/>
  <c r="R24" i="1"/>
  <c r="R25" i="1" s="1"/>
  <c r="S24" i="1"/>
  <c r="S25" i="1" s="1"/>
  <c r="T21" i="1"/>
  <c r="U21" i="1" s="1"/>
  <c r="N21" i="1"/>
  <c r="N20" i="1"/>
  <c r="O20" i="1" s="1"/>
  <c r="AC20" i="1" s="1"/>
  <c r="T5" i="1"/>
  <c r="N5" i="1"/>
  <c r="AB5" i="1" l="1"/>
  <c r="AB20" i="1"/>
  <c r="O21" i="1"/>
  <c r="AC21" i="1" s="1"/>
  <c r="AB21" i="1"/>
  <c r="I6" i="1"/>
  <c r="AC6" i="1" s="1"/>
  <c r="N24" i="1"/>
  <c r="N25" i="1" s="1"/>
  <c r="T24" i="1"/>
  <c r="T25" i="1" s="1"/>
  <c r="H24" i="1"/>
  <c r="H25" i="1" s="1"/>
  <c r="O5" i="1"/>
  <c r="U5" i="1"/>
  <c r="I24" i="1" l="1"/>
  <c r="I25" i="1" s="1"/>
  <c r="AB24" i="1"/>
  <c r="AB25" i="1" s="1"/>
  <c r="O24" i="1"/>
  <c r="O25" i="1" s="1"/>
  <c r="AC5" i="1"/>
  <c r="U24" i="1"/>
  <c r="U25" i="1" s="1"/>
  <c r="AC24" i="1" l="1"/>
  <c r="AC25" i="1" s="1"/>
</calcChain>
</file>

<file path=xl/sharedStrings.xml><?xml version="1.0" encoding="utf-8"?>
<sst xmlns="http://schemas.openxmlformats.org/spreadsheetml/2006/main" count="155" uniqueCount="111">
  <si>
    <t>внеурочные занятия по выбору ОУ</t>
  </si>
  <si>
    <t>формы деятельности</t>
  </si>
  <si>
    <t xml:space="preserve">а </t>
  </si>
  <si>
    <t>б</t>
  </si>
  <si>
    <t xml:space="preserve">в </t>
  </si>
  <si>
    <t>Суммарное  к-во</t>
  </si>
  <si>
    <t>с учетом деления</t>
  </si>
  <si>
    <t>а</t>
  </si>
  <si>
    <t xml:space="preserve">б </t>
  </si>
  <si>
    <t>г</t>
  </si>
  <si>
    <t>Суммарное к-во</t>
  </si>
  <si>
    <t>в</t>
  </si>
  <si>
    <t xml:space="preserve">г </t>
  </si>
  <si>
    <t>всего поступени</t>
  </si>
  <si>
    <t xml:space="preserve">Школа развития речи </t>
  </si>
  <si>
    <t>Развитие познавательных способностей</t>
  </si>
  <si>
    <t>общекультурное</t>
  </si>
  <si>
    <t>социальное</t>
  </si>
  <si>
    <t>максимально допустимая годовая нагрузка на 1 учащегося</t>
  </si>
  <si>
    <t>эл.курс</t>
  </si>
  <si>
    <t>кружок</t>
  </si>
  <si>
    <t>секция</t>
  </si>
  <si>
    <t>соревнования</t>
  </si>
  <si>
    <t>кружки, студии</t>
  </si>
  <si>
    <t>Я - исследователь</t>
  </si>
  <si>
    <t>общеинтеллектуальное</t>
  </si>
  <si>
    <t>С учетом деления на группы</t>
  </si>
  <si>
    <t>Учебный план составлен:</t>
  </si>
  <si>
    <t>Зам. директора по УВР I ступени ______________________ /Савватеева Н.А./</t>
  </si>
  <si>
    <t>Гл. бухгалтер                            ________________________ /Селякова О.Н./</t>
  </si>
  <si>
    <t>Итого часов к финансированию</t>
  </si>
  <si>
    <t>Итого</t>
  </si>
  <si>
    <t>1-4 классы</t>
  </si>
  <si>
    <t>спецкурс</t>
  </si>
  <si>
    <t>научное общество</t>
  </si>
  <si>
    <t>Я - гражданин России</t>
  </si>
  <si>
    <t>Фольклор - истоки духовности</t>
  </si>
  <si>
    <t>максимально допустимая  внеурочная нагрузка на 1 учащегося</t>
  </si>
  <si>
    <t>спортивно-оздоровительное</t>
  </si>
  <si>
    <t>духовно-нравственное</t>
  </si>
  <si>
    <t>направления внеурочной деятельности</t>
  </si>
  <si>
    <t>МБОУ "Гимназия №8" на 2013-2014 уч.год</t>
  </si>
  <si>
    <t xml:space="preserve">План внеурочной деятельности начального общего образования </t>
  </si>
  <si>
    <t>Ритмика и основы танцевальной культуры</t>
  </si>
  <si>
    <t>Ритмика и бальные танцы</t>
  </si>
  <si>
    <t>Коллективное хоровое исполнительство</t>
  </si>
  <si>
    <t>Студия "Улыбка". Время вперед</t>
  </si>
  <si>
    <t>Коллективное музицирование в инструментальном ансамбле</t>
  </si>
  <si>
    <t>Народная песня</t>
  </si>
  <si>
    <t>Художественное  творчество: станем волшебниками</t>
  </si>
  <si>
    <t>Тропинка к своему Я</t>
  </si>
  <si>
    <t>Тестопластика</t>
  </si>
  <si>
    <t>Сотрудничество с уч-ми доп обр</t>
  </si>
  <si>
    <t>Мир деятельности</t>
  </si>
  <si>
    <t>Баскетбол</t>
  </si>
  <si>
    <t>Спортивные соревнования</t>
  </si>
  <si>
    <t>Зам. директора по УВР ступени  ООО ______________________ /Грибачева В.Г./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</si>
  <si>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</si>
  <si>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</si>
  <si>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>гуманитарный</t>
  </si>
  <si>
    <t>естественно-научный</t>
  </si>
  <si>
    <t>Бизнес-проектирование</t>
  </si>
  <si>
    <t>Решение экономических задач</t>
  </si>
  <si>
    <t>Искусство: история и современность</t>
  </si>
  <si>
    <t>Телестудия "Мост"</t>
  </si>
  <si>
    <t>Выбор на одного ученика</t>
  </si>
  <si>
    <t>Методы решения физических задач</t>
  </si>
  <si>
    <t>Системные внеучебные занятия</t>
  </si>
  <si>
    <t>Несистемные внеучебные занятия</t>
  </si>
  <si>
    <t>Начертательная геометрия</t>
  </si>
  <si>
    <t>Итого за год</t>
  </si>
  <si>
    <t>Математические основы информатики</t>
  </si>
  <si>
    <t>социально-экономический</t>
  </si>
  <si>
    <t>Практикум</t>
  </si>
  <si>
    <t>Стартап-лаборатория</t>
  </si>
  <si>
    <t>"Человек-эпоха-культура"</t>
  </si>
  <si>
    <t>Проектный практикум</t>
  </si>
  <si>
    <t>Основы риторики, или Учимся выступать публично</t>
  </si>
  <si>
    <t>технологический</t>
  </si>
  <si>
    <t>Искусство устной и письменной речи</t>
  </si>
  <si>
    <t>Кружок</t>
  </si>
  <si>
    <t>Индивидуальная проектная деятельность</t>
  </si>
  <si>
    <t>Школа игротехников</t>
  </si>
  <si>
    <t>Психология</t>
  </si>
  <si>
    <t>Лаборатория</t>
  </si>
  <si>
    <t>МАОУ "Гимназия №8" на 2019-2020 уч.год</t>
  </si>
  <si>
    <t>Легкая атлетика</t>
  </si>
  <si>
    <t>Футбол</t>
  </si>
  <si>
    <t>Лыжные соревнования</t>
  </si>
  <si>
    <t>Основы химических методов ислледования вещества</t>
  </si>
  <si>
    <t>Межвузовские олимпиады</t>
  </si>
  <si>
    <t>Лаборатория научного исследования</t>
  </si>
  <si>
    <t>Тьюторство</t>
  </si>
  <si>
    <t>Общекультур-ное</t>
  </si>
  <si>
    <t>Направления внеурочной деятельности</t>
  </si>
  <si>
    <t>Внеурочные занятия по выбору ОУ</t>
  </si>
  <si>
    <t>Формы деятельности</t>
  </si>
  <si>
    <t>Общеинтеллек-туальное</t>
  </si>
  <si>
    <t xml:space="preserve">Социальное </t>
  </si>
  <si>
    <t>Духовно-нравственное</t>
  </si>
  <si>
    <t>Спортивно-оздоровитель-ное</t>
  </si>
  <si>
    <t>Суммарное количество</t>
  </si>
  <si>
    <t>Факультатив</t>
  </si>
  <si>
    <t>Сотрудничество с учреждениямими дополнительного образования</t>
  </si>
  <si>
    <t>Внеучебная социальная практика</t>
  </si>
  <si>
    <t>Деятельностные пробы</t>
  </si>
  <si>
    <t>Консультации</t>
  </si>
  <si>
    <t>Экскурсии</t>
  </si>
  <si>
    <t>Секция</t>
  </si>
  <si>
    <t>Волейбол</t>
  </si>
  <si>
    <t>Эволюция систем органов животных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</si>
</sst>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NumberFormat="1" applyFont="1" applyFill="1" applyBorder="1" applyAlignment="1" applyProtection="1">
      <alignment horizontal="center" textRotation="90" wrapText="1"/>
    </xf>
    <xf numFmtId="2" fontId="2" fillId="0" borderId="1" xfId="0" applyNumberFormat="1" applyFont="1" applyFill="1" applyBorder="1" applyAlignment="1" applyProtection="1">
      <alignment horizontal="center" textRotation="90" wrapText="1"/>
    </xf>
    <xf numFmtId="2" fontId="4" fillId="3" borderId="1" xfId="0" applyNumberFormat="1" applyFont="1" applyFill="1" applyBorder="1" applyAlignment="1" applyProtection="1">
      <alignment horizontal="center" textRotation="90" wrapText="1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/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1" fillId="0" borderId="0" xfId="0" applyFont="1" applyFill="1"/>
    <xf numFmtId="0" fontId="7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7" fillId="5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9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left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textRotation="90" wrapText="1"/>
    </xf>
    <xf numFmtId="0" fontId="16" fillId="0" borderId="2" xfId="0" applyNumberFormat="1" applyFont="1" applyFill="1" applyBorder="1" applyAlignment="1" applyProtection="1">
      <alignment horizontal="center" vertical="center" textRotation="90" wrapText="1"/>
    </xf>
    <xf numFmtId="0" fontId="16" fillId="10" borderId="7" xfId="0" applyFont="1" applyFill="1" applyBorder="1" applyAlignment="1">
      <alignment horizontal="left" vertical="center" wrapText="1"/>
    </xf>
    <xf numFmtId="0" fontId="16" fillId="10" borderId="6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G27" sqref="G27"/>
    </sheetView>
  </sheetViews>
  <sheetFormatPr defaultRowHeight="15" x14ac:dyDescent="0.25"/>
  <cols>
    <col min="1" max="1" width="27.85546875" customWidth="1"/>
    <col min="2" max="2" width="32.140625" customWidth="1"/>
    <col min="3" max="3" width="19.85546875" customWidth="1"/>
    <col min="4" max="7" width="4.7109375" customWidth="1"/>
    <col min="8" max="9" width="5.140625" customWidth="1"/>
    <col min="10" max="13" width="4.7109375" customWidth="1"/>
    <col min="14" max="15" width="5.140625" customWidth="1"/>
    <col min="16" max="19" width="4.7109375" customWidth="1"/>
    <col min="20" max="21" width="5.140625" customWidth="1"/>
    <col min="22" max="25" width="4.7109375" customWidth="1"/>
    <col min="26" max="27" width="5.140625" customWidth="1"/>
    <col min="28" max="28" width="6" customWidth="1"/>
    <col min="29" max="29" width="5.42578125" customWidth="1"/>
  </cols>
  <sheetData>
    <row r="1" spans="1:29" ht="18.75" x14ac:dyDescent="0.3">
      <c r="A1" s="75" t="s">
        <v>42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</row>
    <row r="2" spans="1:29" ht="18.75" x14ac:dyDescent="0.3">
      <c r="A2" s="75" t="s">
        <v>41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</row>
    <row r="3" spans="1:29" ht="15" customHeight="1" x14ac:dyDescent="0.25">
      <c r="A3" s="76" t="s">
        <v>40</v>
      </c>
      <c r="B3" s="76" t="s">
        <v>0</v>
      </c>
      <c r="C3" s="76" t="s">
        <v>1</v>
      </c>
      <c r="D3" s="74">
        <v>1</v>
      </c>
      <c r="E3" s="74"/>
      <c r="F3" s="74"/>
      <c r="G3" s="74"/>
      <c r="H3" s="74"/>
      <c r="I3" s="74"/>
      <c r="J3" s="67">
        <v>2</v>
      </c>
      <c r="K3" s="67"/>
      <c r="L3" s="67"/>
      <c r="M3" s="67"/>
      <c r="N3" s="67"/>
      <c r="O3" s="67"/>
      <c r="P3" s="67">
        <v>3</v>
      </c>
      <c r="Q3" s="67"/>
      <c r="R3" s="67"/>
      <c r="S3" s="67"/>
      <c r="T3" s="67"/>
      <c r="U3" s="67"/>
      <c r="V3" s="67">
        <v>4</v>
      </c>
      <c r="W3" s="67"/>
      <c r="X3" s="67"/>
      <c r="Y3" s="67"/>
      <c r="Z3" s="67"/>
      <c r="AA3" s="67"/>
      <c r="AB3" s="77" t="s">
        <v>32</v>
      </c>
      <c r="AC3" s="78"/>
    </row>
    <row r="4" spans="1:29" ht="50.25" customHeight="1" x14ac:dyDescent="0.25">
      <c r="A4" s="76"/>
      <c r="B4" s="76"/>
      <c r="C4" s="76"/>
      <c r="D4" s="1" t="s">
        <v>2</v>
      </c>
      <c r="E4" s="1" t="s">
        <v>3</v>
      </c>
      <c r="F4" s="1" t="s">
        <v>4</v>
      </c>
      <c r="G4" s="1" t="s">
        <v>9</v>
      </c>
      <c r="H4" s="2" t="s">
        <v>5</v>
      </c>
      <c r="I4" s="3" t="s">
        <v>6</v>
      </c>
      <c r="J4" s="1" t="s">
        <v>7</v>
      </c>
      <c r="K4" s="1" t="s">
        <v>8</v>
      </c>
      <c r="L4" s="1" t="s">
        <v>4</v>
      </c>
      <c r="M4" s="1" t="s">
        <v>9</v>
      </c>
      <c r="N4" s="2" t="s">
        <v>10</v>
      </c>
      <c r="O4" s="3" t="s">
        <v>6</v>
      </c>
      <c r="P4" s="1" t="s">
        <v>7</v>
      </c>
      <c r="Q4" s="1" t="s">
        <v>8</v>
      </c>
      <c r="R4" s="1" t="s">
        <v>11</v>
      </c>
      <c r="S4" s="1" t="s">
        <v>12</v>
      </c>
      <c r="T4" s="2" t="s">
        <v>10</v>
      </c>
      <c r="U4" s="3" t="s">
        <v>6</v>
      </c>
      <c r="V4" s="1" t="s">
        <v>7</v>
      </c>
      <c r="W4" s="1" t="s">
        <v>8</v>
      </c>
      <c r="X4" s="1" t="s">
        <v>11</v>
      </c>
      <c r="Y4" s="1" t="s">
        <v>12</v>
      </c>
      <c r="Z4" s="2" t="s">
        <v>10</v>
      </c>
      <c r="AA4" s="3" t="s">
        <v>6</v>
      </c>
      <c r="AB4" s="4" t="s">
        <v>13</v>
      </c>
      <c r="AC4" s="4" t="s">
        <v>6</v>
      </c>
    </row>
    <row r="5" spans="1:29" ht="15" customHeight="1" x14ac:dyDescent="0.25">
      <c r="A5" s="71" t="s">
        <v>25</v>
      </c>
      <c r="B5" s="31" t="s">
        <v>14</v>
      </c>
      <c r="C5" s="5" t="s">
        <v>33</v>
      </c>
      <c r="D5" s="28"/>
      <c r="E5" s="28"/>
      <c r="F5" s="28"/>
      <c r="G5" s="28"/>
      <c r="H5" s="8"/>
      <c r="I5" s="9">
        <f t="shared" ref="I5:I23" si="0">H5</f>
        <v>0</v>
      </c>
      <c r="J5" s="29"/>
      <c r="K5" s="29"/>
      <c r="L5" s="29"/>
      <c r="M5" s="29"/>
      <c r="N5" s="11">
        <f t="shared" ref="N5" si="1">SUM(J5:M5)</f>
        <v>0</v>
      </c>
      <c r="O5" s="9">
        <f>N5</f>
        <v>0</v>
      </c>
      <c r="P5" s="29"/>
      <c r="Q5" s="29"/>
      <c r="R5" s="29"/>
      <c r="S5" s="29"/>
      <c r="T5" s="11">
        <f t="shared" ref="T5" si="2">SUM(P5:S5)</f>
        <v>0</v>
      </c>
      <c r="U5" s="9">
        <f>T5</f>
        <v>0</v>
      </c>
      <c r="V5" s="29"/>
      <c r="W5" s="29"/>
      <c r="X5" s="29"/>
      <c r="Y5" s="29"/>
      <c r="Z5" s="11">
        <f t="shared" ref="Z5" si="3">SUM(V5:Y5)</f>
        <v>0</v>
      </c>
      <c r="AA5" s="9">
        <f>Z5</f>
        <v>0</v>
      </c>
      <c r="AB5" s="12">
        <f>H5+N5+T5+Z5</f>
        <v>0</v>
      </c>
      <c r="AC5" s="12">
        <f>I5+O5+U5+AA5</f>
        <v>0</v>
      </c>
    </row>
    <row r="6" spans="1:29" ht="15" customHeight="1" x14ac:dyDescent="0.25">
      <c r="A6" s="72"/>
      <c r="B6" s="31" t="s">
        <v>24</v>
      </c>
      <c r="C6" s="5" t="s">
        <v>34</v>
      </c>
      <c r="D6" s="28"/>
      <c r="E6" s="28"/>
      <c r="F6" s="28"/>
      <c r="G6" s="28"/>
      <c r="H6" s="8"/>
      <c r="I6" s="9">
        <f>H6</f>
        <v>0</v>
      </c>
      <c r="J6" s="13"/>
      <c r="K6" s="13"/>
      <c r="L6" s="13"/>
      <c r="M6" s="13"/>
      <c r="N6" s="11">
        <f t="shared" ref="N6:N19" si="4">SUM(J6:M6)</f>
        <v>0</v>
      </c>
      <c r="O6" s="9">
        <f t="shared" ref="O6:O19" si="5">N6</f>
        <v>0</v>
      </c>
      <c r="P6" s="17"/>
      <c r="Q6" s="17"/>
      <c r="R6" s="17"/>
      <c r="S6" s="17"/>
      <c r="T6" s="11">
        <f t="shared" ref="T6:T20" si="6">SUM(P6:S6)</f>
        <v>0</v>
      </c>
      <c r="U6" s="9">
        <f t="shared" ref="U6:U20" si="7">T6</f>
        <v>0</v>
      </c>
      <c r="V6" s="19"/>
      <c r="W6" s="19"/>
      <c r="X6" s="19"/>
      <c r="Y6" s="19"/>
      <c r="Z6" s="11">
        <f t="shared" ref="Z6:Z20" si="8">SUM(V6:Y6)</f>
        <v>0</v>
      </c>
      <c r="AA6" s="9">
        <f t="shared" ref="AA6:AA20" si="9">Z6</f>
        <v>0</v>
      </c>
      <c r="AB6" s="12">
        <f t="shared" ref="AB6:AB22" si="10">H6+N6+T6+Z6</f>
        <v>0</v>
      </c>
      <c r="AC6" s="12">
        <f t="shared" ref="AC6:AC22" si="11">I6+O6+U6+AA6</f>
        <v>0</v>
      </c>
    </row>
    <row r="7" spans="1:29" ht="25.5" x14ac:dyDescent="0.25">
      <c r="A7" s="72"/>
      <c r="B7" s="32" t="s">
        <v>15</v>
      </c>
      <c r="C7" s="5" t="s">
        <v>33</v>
      </c>
      <c r="D7" s="28"/>
      <c r="E7" s="28"/>
      <c r="F7" s="28"/>
      <c r="G7" s="28"/>
      <c r="H7" s="8"/>
      <c r="I7" s="9">
        <f t="shared" si="0"/>
        <v>0</v>
      </c>
      <c r="J7" s="29"/>
      <c r="K7" s="29"/>
      <c r="L7" s="29"/>
      <c r="M7" s="29"/>
      <c r="N7" s="11">
        <f t="shared" si="4"/>
        <v>0</v>
      </c>
      <c r="O7" s="9">
        <f>N7</f>
        <v>0</v>
      </c>
      <c r="P7" s="29"/>
      <c r="Q7" s="29"/>
      <c r="R7" s="29"/>
      <c r="S7" s="29"/>
      <c r="T7" s="11">
        <f t="shared" si="6"/>
        <v>0</v>
      </c>
      <c r="U7" s="9">
        <f>T7</f>
        <v>0</v>
      </c>
      <c r="V7" s="29"/>
      <c r="W7" s="29"/>
      <c r="X7" s="29"/>
      <c r="Y7" s="29"/>
      <c r="Z7" s="11">
        <f t="shared" si="8"/>
        <v>0</v>
      </c>
      <c r="AA7" s="9">
        <f>Z7</f>
        <v>0</v>
      </c>
      <c r="AB7" s="12">
        <f t="shared" si="10"/>
        <v>0</v>
      </c>
      <c r="AC7" s="12">
        <f t="shared" si="11"/>
        <v>0</v>
      </c>
    </row>
    <row r="8" spans="1:29" ht="26.25" x14ac:dyDescent="0.25">
      <c r="A8" s="71" t="s">
        <v>38</v>
      </c>
      <c r="B8" s="31" t="s">
        <v>43</v>
      </c>
      <c r="C8" s="5" t="s">
        <v>19</v>
      </c>
      <c r="D8" s="7"/>
      <c r="E8" s="7"/>
      <c r="F8" s="7"/>
      <c r="G8" s="7"/>
      <c r="H8" s="8"/>
      <c r="I8" s="9">
        <f t="shared" si="0"/>
        <v>0</v>
      </c>
      <c r="J8" s="7"/>
      <c r="K8" s="7"/>
      <c r="L8" s="7"/>
      <c r="M8" s="7"/>
      <c r="N8" s="11">
        <f t="shared" si="4"/>
        <v>0</v>
      </c>
      <c r="O8" s="9">
        <f t="shared" si="5"/>
        <v>0</v>
      </c>
      <c r="P8" s="7"/>
      <c r="Q8" s="10"/>
      <c r="R8" s="10"/>
      <c r="S8" s="10"/>
      <c r="T8" s="11">
        <f t="shared" si="6"/>
        <v>0</v>
      </c>
      <c r="U8" s="9">
        <f t="shared" si="7"/>
        <v>0</v>
      </c>
      <c r="V8" s="7"/>
      <c r="W8" s="10"/>
      <c r="X8" s="10"/>
      <c r="Y8" s="10"/>
      <c r="Z8" s="11">
        <f t="shared" si="8"/>
        <v>0</v>
      </c>
      <c r="AA8" s="9">
        <f t="shared" si="9"/>
        <v>0</v>
      </c>
      <c r="AB8" s="12">
        <f t="shared" si="10"/>
        <v>0</v>
      </c>
      <c r="AC8" s="12">
        <f t="shared" si="11"/>
        <v>0</v>
      </c>
    </row>
    <row r="9" spans="1:29" ht="18" customHeight="1" x14ac:dyDescent="0.25">
      <c r="A9" s="72"/>
      <c r="B9" s="33" t="s">
        <v>44</v>
      </c>
      <c r="C9" s="5" t="s">
        <v>21</v>
      </c>
      <c r="D9" s="7"/>
      <c r="E9" s="7"/>
      <c r="F9" s="7"/>
      <c r="G9" s="7"/>
      <c r="H9" s="8"/>
      <c r="I9" s="9">
        <f t="shared" si="0"/>
        <v>0</v>
      </c>
      <c r="J9" s="7"/>
      <c r="K9" s="7"/>
      <c r="L9" s="7"/>
      <c r="M9" s="7"/>
      <c r="N9" s="11">
        <f t="shared" si="4"/>
        <v>0</v>
      </c>
      <c r="O9" s="9">
        <f t="shared" si="5"/>
        <v>0</v>
      </c>
      <c r="P9" s="7"/>
      <c r="Q9" s="10"/>
      <c r="R9" s="10"/>
      <c r="S9" s="10"/>
      <c r="T9" s="11">
        <f t="shared" si="6"/>
        <v>0</v>
      </c>
      <c r="U9" s="9">
        <f t="shared" si="7"/>
        <v>0</v>
      </c>
      <c r="V9" s="7"/>
      <c r="W9" s="10"/>
      <c r="X9" s="10"/>
      <c r="Y9" s="10"/>
      <c r="Z9" s="11">
        <f t="shared" si="8"/>
        <v>0</v>
      </c>
      <c r="AA9" s="9">
        <f t="shared" si="9"/>
        <v>0</v>
      </c>
      <c r="AB9" s="12">
        <f t="shared" si="10"/>
        <v>0</v>
      </c>
      <c r="AC9" s="12">
        <f t="shared" si="11"/>
        <v>0</v>
      </c>
    </row>
    <row r="10" spans="1:29" ht="18" customHeight="1" x14ac:dyDescent="0.25">
      <c r="A10" s="72"/>
      <c r="B10" s="33" t="s">
        <v>54</v>
      </c>
      <c r="C10" s="5" t="s">
        <v>21</v>
      </c>
      <c r="D10" s="7"/>
      <c r="E10" s="7"/>
      <c r="F10" s="7"/>
      <c r="G10" s="7"/>
      <c r="H10" s="8"/>
      <c r="I10" s="9">
        <f t="shared" si="0"/>
        <v>0</v>
      </c>
      <c r="J10" s="7"/>
      <c r="K10" s="7"/>
      <c r="L10" s="7"/>
      <c r="M10" s="7"/>
      <c r="N10" s="11">
        <f t="shared" ref="N10:N11" si="12">SUM(J10:M10)</f>
        <v>0</v>
      </c>
      <c r="O10" s="9">
        <f t="shared" si="5"/>
        <v>0</v>
      </c>
      <c r="P10" s="7"/>
      <c r="Q10" s="7"/>
      <c r="R10" s="14"/>
      <c r="S10" s="7"/>
      <c r="T10" s="11">
        <f>SUM(P10:S10)</f>
        <v>0</v>
      </c>
      <c r="U10" s="9">
        <f t="shared" si="7"/>
        <v>0</v>
      </c>
      <c r="V10" s="7"/>
      <c r="W10" s="7"/>
      <c r="X10" s="7"/>
      <c r="Y10" s="7"/>
      <c r="Z10" s="11">
        <f t="shared" ref="Z10" si="13">SUM(V10:Y10)</f>
        <v>0</v>
      </c>
      <c r="AA10" s="9">
        <f t="shared" si="9"/>
        <v>0</v>
      </c>
      <c r="AB10" s="12">
        <f t="shared" si="10"/>
        <v>0</v>
      </c>
      <c r="AC10" s="12">
        <f t="shared" si="11"/>
        <v>0</v>
      </c>
    </row>
    <row r="11" spans="1:29" x14ac:dyDescent="0.25">
      <c r="A11" s="73"/>
      <c r="B11" s="33" t="s">
        <v>55</v>
      </c>
      <c r="C11" s="5" t="s">
        <v>22</v>
      </c>
      <c r="D11" s="7"/>
      <c r="E11" s="7"/>
      <c r="F11" s="7"/>
      <c r="G11" s="7"/>
      <c r="H11" s="8"/>
      <c r="I11" s="9">
        <f t="shared" si="0"/>
        <v>0</v>
      </c>
      <c r="J11" s="7"/>
      <c r="K11" s="7"/>
      <c r="L11" s="7"/>
      <c r="M11" s="7"/>
      <c r="N11" s="11">
        <f t="shared" si="12"/>
        <v>0</v>
      </c>
      <c r="O11" s="9">
        <f t="shared" si="5"/>
        <v>0</v>
      </c>
      <c r="P11" s="7"/>
      <c r="Q11" s="7"/>
      <c r="R11" s="7"/>
      <c r="S11" s="7"/>
      <c r="T11" s="11">
        <f t="shared" si="6"/>
        <v>0</v>
      </c>
      <c r="U11" s="9">
        <f t="shared" si="7"/>
        <v>0</v>
      </c>
      <c r="V11" s="7"/>
      <c r="W11" s="7"/>
      <c r="X11" s="7"/>
      <c r="Y11" s="7"/>
      <c r="Z11" s="11">
        <f t="shared" si="8"/>
        <v>0</v>
      </c>
      <c r="AA11" s="9">
        <f t="shared" si="9"/>
        <v>0</v>
      </c>
      <c r="AB11" s="12">
        <f t="shared" si="10"/>
        <v>0</v>
      </c>
      <c r="AC11" s="12">
        <f t="shared" si="11"/>
        <v>0</v>
      </c>
    </row>
    <row r="12" spans="1:29" x14ac:dyDescent="0.25">
      <c r="A12" s="71" t="s">
        <v>39</v>
      </c>
      <c r="B12" s="31" t="s">
        <v>35</v>
      </c>
      <c r="C12" s="5" t="s">
        <v>19</v>
      </c>
      <c r="D12" s="7"/>
      <c r="E12" s="7"/>
      <c r="F12" s="7"/>
      <c r="G12" s="7"/>
      <c r="H12" s="8"/>
      <c r="I12" s="9">
        <f t="shared" si="0"/>
        <v>0</v>
      </c>
      <c r="J12" s="7"/>
      <c r="K12" s="7"/>
      <c r="L12" s="7"/>
      <c r="M12" s="7"/>
      <c r="N12" s="11">
        <f t="shared" si="4"/>
        <v>0</v>
      </c>
      <c r="O12" s="9">
        <f t="shared" si="5"/>
        <v>0</v>
      </c>
      <c r="P12" s="28"/>
      <c r="Q12" s="28"/>
      <c r="R12" s="28"/>
      <c r="S12" s="28"/>
      <c r="T12" s="11">
        <f t="shared" si="6"/>
        <v>0</v>
      </c>
      <c r="U12" s="9">
        <f t="shared" si="7"/>
        <v>0</v>
      </c>
      <c r="V12" s="28"/>
      <c r="W12" s="28"/>
      <c r="X12" s="28"/>
      <c r="Y12" s="28"/>
      <c r="Z12" s="11">
        <f t="shared" si="8"/>
        <v>0</v>
      </c>
      <c r="AA12" s="9">
        <f t="shared" si="9"/>
        <v>0</v>
      </c>
      <c r="AB12" s="12">
        <f t="shared" si="10"/>
        <v>0</v>
      </c>
      <c r="AC12" s="12">
        <f t="shared" si="11"/>
        <v>0</v>
      </c>
    </row>
    <row r="13" spans="1:29" x14ac:dyDescent="0.25">
      <c r="A13" s="72"/>
      <c r="B13" s="33" t="s">
        <v>36</v>
      </c>
      <c r="C13" s="5" t="s">
        <v>19</v>
      </c>
      <c r="D13" s="7"/>
      <c r="E13" s="7"/>
      <c r="F13" s="7"/>
      <c r="G13" s="7"/>
      <c r="H13" s="8"/>
      <c r="I13" s="9">
        <f t="shared" si="0"/>
        <v>0</v>
      </c>
      <c r="J13" s="7"/>
      <c r="K13" s="7"/>
      <c r="L13" s="7"/>
      <c r="M13" s="7"/>
      <c r="N13" s="11">
        <f t="shared" ref="N13" si="14">SUM(J13:M13)</f>
        <v>0</v>
      </c>
      <c r="O13" s="9">
        <f t="shared" si="5"/>
        <v>0</v>
      </c>
      <c r="P13" s="7"/>
      <c r="Q13" s="7"/>
      <c r="R13" s="7"/>
      <c r="S13" s="7"/>
      <c r="T13" s="11">
        <f t="shared" ref="T13" si="15">SUM(P13:S13)</f>
        <v>0</v>
      </c>
      <c r="U13" s="9">
        <f t="shared" si="7"/>
        <v>0</v>
      </c>
      <c r="V13" s="7"/>
      <c r="W13" s="7"/>
      <c r="X13" s="7"/>
      <c r="Y13" s="7"/>
      <c r="Z13" s="11">
        <f t="shared" ref="Z13:Z14" si="16">SUM(V13:Y13)</f>
        <v>0</v>
      </c>
      <c r="AA13" s="9">
        <f t="shared" si="9"/>
        <v>0</v>
      </c>
      <c r="AB13" s="12">
        <f t="shared" si="10"/>
        <v>0</v>
      </c>
      <c r="AC13" s="12">
        <f t="shared" si="11"/>
        <v>0</v>
      </c>
    </row>
    <row r="14" spans="1:29" ht="21.75" customHeight="1" x14ac:dyDescent="0.25">
      <c r="A14" s="72"/>
      <c r="B14" s="33" t="s">
        <v>52</v>
      </c>
      <c r="C14" s="5" t="s">
        <v>23</v>
      </c>
      <c r="D14" s="7"/>
      <c r="E14" s="7"/>
      <c r="F14" s="7"/>
      <c r="G14" s="7"/>
      <c r="H14" s="8"/>
      <c r="I14" s="9">
        <f t="shared" si="0"/>
        <v>0</v>
      </c>
      <c r="J14" s="7"/>
      <c r="K14" s="7"/>
      <c r="L14" s="7"/>
      <c r="M14" s="7"/>
      <c r="N14" s="11">
        <f t="shared" ref="N14" si="17">SUM(J14:M14)</f>
        <v>0</v>
      </c>
      <c r="O14" s="9">
        <f t="shared" si="5"/>
        <v>0</v>
      </c>
      <c r="P14" s="7"/>
      <c r="Q14" s="7"/>
      <c r="R14" s="7"/>
      <c r="S14" s="7"/>
      <c r="T14" s="11">
        <f t="shared" ref="T14" si="18">SUM(P14:S14)</f>
        <v>0</v>
      </c>
      <c r="U14" s="9">
        <f t="shared" si="7"/>
        <v>0</v>
      </c>
      <c r="V14" s="7"/>
      <c r="W14" s="7"/>
      <c r="X14" s="7"/>
      <c r="Y14" s="7"/>
      <c r="Z14" s="11">
        <f t="shared" si="16"/>
        <v>0</v>
      </c>
      <c r="AA14" s="9">
        <f t="shared" si="9"/>
        <v>0</v>
      </c>
      <c r="AB14" s="12">
        <f t="shared" ref="AB14" si="19">H14+N14+T14+Z14</f>
        <v>0</v>
      </c>
      <c r="AC14" s="12">
        <f t="shared" ref="AC14" si="20">I14+O14+U14+AA14</f>
        <v>0</v>
      </c>
    </row>
    <row r="15" spans="1:29" ht="27.75" customHeight="1" x14ac:dyDescent="0.25">
      <c r="A15" s="70" t="s">
        <v>16</v>
      </c>
      <c r="B15" s="31" t="s">
        <v>45</v>
      </c>
      <c r="C15" s="5" t="s">
        <v>20</v>
      </c>
      <c r="D15" s="7"/>
      <c r="E15" s="7"/>
      <c r="F15" s="7"/>
      <c r="G15" s="7"/>
      <c r="H15" s="8"/>
      <c r="I15" s="9">
        <f t="shared" si="0"/>
        <v>0</v>
      </c>
      <c r="J15" s="7"/>
      <c r="K15" s="7"/>
      <c r="L15" s="7"/>
      <c r="M15" s="7"/>
      <c r="N15" s="11">
        <f t="shared" si="4"/>
        <v>0</v>
      </c>
      <c r="O15" s="9">
        <f t="shared" si="5"/>
        <v>0</v>
      </c>
      <c r="P15" s="7"/>
      <c r="Q15" s="10"/>
      <c r="R15" s="10"/>
      <c r="S15" s="10"/>
      <c r="T15" s="11">
        <f t="shared" si="6"/>
        <v>0</v>
      </c>
      <c r="U15" s="9">
        <f t="shared" si="7"/>
        <v>0</v>
      </c>
      <c r="V15" s="7"/>
      <c r="W15" s="10"/>
      <c r="X15" s="10"/>
      <c r="Y15" s="10"/>
      <c r="Z15" s="11">
        <f t="shared" si="8"/>
        <v>0</v>
      </c>
      <c r="AA15" s="9">
        <f t="shared" si="9"/>
        <v>0</v>
      </c>
      <c r="AB15" s="12">
        <f t="shared" si="10"/>
        <v>0</v>
      </c>
      <c r="AC15" s="12">
        <f t="shared" si="11"/>
        <v>0</v>
      </c>
    </row>
    <row r="16" spans="1:29" ht="26.25" customHeight="1" x14ac:dyDescent="0.25">
      <c r="A16" s="70"/>
      <c r="B16" s="33" t="s">
        <v>47</v>
      </c>
      <c r="C16" s="5" t="s">
        <v>20</v>
      </c>
      <c r="D16" s="7"/>
      <c r="E16" s="7"/>
      <c r="F16" s="7"/>
      <c r="G16" s="7"/>
      <c r="H16" s="8"/>
      <c r="I16" s="9">
        <f t="shared" si="0"/>
        <v>0</v>
      </c>
      <c r="J16" s="7"/>
      <c r="K16" s="7"/>
      <c r="L16" s="34"/>
      <c r="M16" s="7"/>
      <c r="N16" s="11">
        <f t="shared" si="4"/>
        <v>0</v>
      </c>
      <c r="O16" s="9">
        <f t="shared" si="5"/>
        <v>0</v>
      </c>
      <c r="P16" s="7"/>
      <c r="Q16" s="10"/>
      <c r="R16" s="10"/>
      <c r="S16" s="10"/>
      <c r="T16" s="11">
        <f t="shared" si="6"/>
        <v>0</v>
      </c>
      <c r="U16" s="9">
        <f t="shared" si="7"/>
        <v>0</v>
      </c>
      <c r="V16" s="7"/>
      <c r="W16" s="35"/>
      <c r="X16" s="10"/>
      <c r="Y16" s="10"/>
      <c r="Z16" s="11">
        <f t="shared" si="8"/>
        <v>0</v>
      </c>
      <c r="AA16" s="9">
        <f t="shared" si="9"/>
        <v>0</v>
      </c>
      <c r="AB16" s="12">
        <f t="shared" si="10"/>
        <v>0</v>
      </c>
      <c r="AC16" s="12">
        <f t="shared" si="11"/>
        <v>0</v>
      </c>
    </row>
    <row r="17" spans="1:29" ht="26.25" customHeight="1" x14ac:dyDescent="0.25">
      <c r="A17" s="70"/>
      <c r="B17" s="33" t="s">
        <v>48</v>
      </c>
      <c r="C17" s="5" t="s">
        <v>20</v>
      </c>
      <c r="D17" s="7"/>
      <c r="E17" s="7"/>
      <c r="F17" s="7"/>
      <c r="G17" s="7"/>
      <c r="H17" s="8"/>
      <c r="I17" s="9">
        <f t="shared" ref="I17" si="21">H17</f>
        <v>0</v>
      </c>
      <c r="J17" s="7"/>
      <c r="K17" s="7"/>
      <c r="L17" s="7"/>
      <c r="M17" s="7"/>
      <c r="N17" s="11">
        <f t="shared" ref="N17" si="22">SUM(J17:M17)</f>
        <v>0</v>
      </c>
      <c r="O17" s="9">
        <f t="shared" ref="O17" si="23">N17</f>
        <v>0</v>
      </c>
      <c r="P17" s="7"/>
      <c r="Q17" s="10"/>
      <c r="R17" s="10"/>
      <c r="S17" s="10"/>
      <c r="T17" s="11">
        <f t="shared" ref="T17" si="24">SUM(P17:S17)</f>
        <v>0</v>
      </c>
      <c r="U17" s="9">
        <f t="shared" ref="U17" si="25">T17</f>
        <v>0</v>
      </c>
      <c r="V17" s="7"/>
      <c r="W17" s="35"/>
      <c r="X17" s="10"/>
      <c r="Y17" s="10"/>
      <c r="Z17" s="11">
        <f t="shared" ref="Z17" si="26">SUM(V17:Y17)</f>
        <v>0</v>
      </c>
      <c r="AA17" s="9">
        <f t="shared" ref="AA17" si="27">Z17</f>
        <v>0</v>
      </c>
      <c r="AB17" s="12">
        <f t="shared" ref="AB17" si="28">H17+N17+T17+Z17</f>
        <v>0</v>
      </c>
      <c r="AC17" s="12">
        <f t="shared" ref="AC17" si="29">I17+O17+U17+AA17</f>
        <v>0</v>
      </c>
    </row>
    <row r="18" spans="1:29" x14ac:dyDescent="0.25">
      <c r="A18" s="70"/>
      <c r="B18" s="33" t="s">
        <v>46</v>
      </c>
      <c r="C18" s="5" t="s">
        <v>20</v>
      </c>
      <c r="D18" s="7"/>
      <c r="E18" s="7"/>
      <c r="F18" s="7"/>
      <c r="G18" s="7"/>
      <c r="H18" s="8"/>
      <c r="I18" s="9">
        <f t="shared" si="0"/>
        <v>0</v>
      </c>
      <c r="J18" s="7"/>
      <c r="K18" s="7"/>
      <c r="L18" s="7"/>
      <c r="M18" s="7"/>
      <c r="N18" s="11">
        <f t="shared" si="4"/>
        <v>0</v>
      </c>
      <c r="O18" s="9">
        <f t="shared" si="5"/>
        <v>0</v>
      </c>
      <c r="P18" s="7"/>
      <c r="Q18" s="10"/>
      <c r="R18" s="10"/>
      <c r="S18" s="10"/>
      <c r="T18" s="11">
        <f t="shared" si="6"/>
        <v>0</v>
      </c>
      <c r="U18" s="9">
        <f t="shared" si="7"/>
        <v>0</v>
      </c>
      <c r="V18" s="7"/>
      <c r="W18" s="10"/>
      <c r="X18" s="10"/>
      <c r="Y18" s="10"/>
      <c r="Z18" s="11">
        <f t="shared" si="8"/>
        <v>0</v>
      </c>
      <c r="AA18" s="9">
        <f t="shared" si="9"/>
        <v>0</v>
      </c>
      <c r="AB18" s="12">
        <f t="shared" si="10"/>
        <v>0</v>
      </c>
      <c r="AC18" s="12">
        <f t="shared" si="11"/>
        <v>0</v>
      </c>
    </row>
    <row r="19" spans="1:29" ht="26.25" customHeight="1" x14ac:dyDescent="0.25">
      <c r="A19" s="70"/>
      <c r="B19" s="33" t="s">
        <v>49</v>
      </c>
      <c r="C19" s="5" t="s">
        <v>20</v>
      </c>
      <c r="D19" s="10"/>
      <c r="E19" s="10"/>
      <c r="F19" s="10"/>
      <c r="G19" s="10"/>
      <c r="H19" s="8"/>
      <c r="I19" s="9">
        <f t="shared" si="0"/>
        <v>0</v>
      </c>
      <c r="J19" s="28"/>
      <c r="K19" s="28"/>
      <c r="L19" s="28"/>
      <c r="M19" s="28"/>
      <c r="N19" s="11">
        <f t="shared" si="4"/>
        <v>0</v>
      </c>
      <c r="O19" s="9">
        <f t="shared" si="5"/>
        <v>0</v>
      </c>
      <c r="P19" s="7"/>
      <c r="Q19" s="10"/>
      <c r="R19" s="10"/>
      <c r="S19" s="10"/>
      <c r="T19" s="11">
        <f t="shared" si="6"/>
        <v>0</v>
      </c>
      <c r="U19" s="9">
        <f t="shared" si="7"/>
        <v>0</v>
      </c>
      <c r="V19" s="7"/>
      <c r="W19" s="10"/>
      <c r="X19" s="10"/>
      <c r="Y19" s="10"/>
      <c r="Z19" s="11">
        <f t="shared" si="8"/>
        <v>0</v>
      </c>
      <c r="AA19" s="9">
        <f t="shared" si="9"/>
        <v>0</v>
      </c>
      <c r="AB19" s="12">
        <f t="shared" si="10"/>
        <v>0</v>
      </c>
      <c r="AC19" s="12">
        <f t="shared" si="11"/>
        <v>0</v>
      </c>
    </row>
    <row r="20" spans="1:29" x14ac:dyDescent="0.25">
      <c r="A20" s="70"/>
      <c r="B20" s="33" t="s">
        <v>51</v>
      </c>
      <c r="C20" s="5" t="s">
        <v>20</v>
      </c>
      <c r="D20" s="7"/>
      <c r="E20" s="7"/>
      <c r="F20" s="7"/>
      <c r="G20" s="7"/>
      <c r="H20" s="8"/>
      <c r="I20" s="9">
        <f t="shared" si="0"/>
        <v>0</v>
      </c>
      <c r="J20" s="7"/>
      <c r="K20" s="7"/>
      <c r="L20" s="7"/>
      <c r="M20" s="7"/>
      <c r="N20" s="11">
        <f>SUM(J20:M20)</f>
        <v>0</v>
      </c>
      <c r="O20" s="9">
        <f t="shared" ref="O20" si="30">N20</f>
        <v>0</v>
      </c>
      <c r="P20" s="7"/>
      <c r="Q20" s="10"/>
      <c r="R20" s="10"/>
      <c r="S20" s="10"/>
      <c r="T20" s="11">
        <f t="shared" si="6"/>
        <v>0</v>
      </c>
      <c r="U20" s="9">
        <f t="shared" si="7"/>
        <v>0</v>
      </c>
      <c r="V20" s="7"/>
      <c r="W20" s="10"/>
      <c r="X20" s="10"/>
      <c r="Y20" s="10"/>
      <c r="Z20" s="11">
        <f t="shared" si="8"/>
        <v>0</v>
      </c>
      <c r="AA20" s="9">
        <f t="shared" si="9"/>
        <v>0</v>
      </c>
      <c r="AB20" s="12">
        <f t="shared" si="10"/>
        <v>0</v>
      </c>
      <c r="AC20" s="12">
        <f t="shared" si="11"/>
        <v>0</v>
      </c>
    </row>
    <row r="21" spans="1:29" x14ac:dyDescent="0.25">
      <c r="A21" s="70"/>
      <c r="B21" s="33" t="s">
        <v>52</v>
      </c>
      <c r="C21" s="5" t="s">
        <v>23</v>
      </c>
      <c r="D21" s="7"/>
      <c r="E21" s="7"/>
      <c r="F21" s="7"/>
      <c r="G21" s="7"/>
      <c r="H21" s="8"/>
      <c r="I21" s="9">
        <f t="shared" si="0"/>
        <v>0</v>
      </c>
      <c r="J21" s="7"/>
      <c r="K21" s="7"/>
      <c r="L21" s="7"/>
      <c r="M21" s="7"/>
      <c r="N21" s="11">
        <f t="shared" ref="N21:N22" si="31">SUM(J21:M21)</f>
        <v>0</v>
      </c>
      <c r="O21" s="9">
        <f t="shared" ref="O21" si="32">N21</f>
        <v>0</v>
      </c>
      <c r="P21" s="7"/>
      <c r="Q21" s="7"/>
      <c r="R21" s="7"/>
      <c r="S21" s="7"/>
      <c r="T21" s="11">
        <f t="shared" ref="T21:T23" si="33">SUM(P21:S21)</f>
        <v>0</v>
      </c>
      <c r="U21" s="9">
        <f t="shared" ref="U21" si="34">T21</f>
        <v>0</v>
      </c>
      <c r="V21" s="7"/>
      <c r="W21" s="7"/>
      <c r="X21" s="7"/>
      <c r="Y21" s="7"/>
      <c r="Z21" s="11">
        <f t="shared" ref="Z21:Z23" si="35">SUM(V21:Y21)</f>
        <v>0</v>
      </c>
      <c r="AA21" s="9">
        <f t="shared" ref="AA21" si="36">Z21</f>
        <v>0</v>
      </c>
      <c r="AB21" s="12">
        <f t="shared" si="10"/>
        <v>0</v>
      </c>
      <c r="AC21" s="12">
        <f t="shared" si="11"/>
        <v>0</v>
      </c>
    </row>
    <row r="22" spans="1:29" ht="15" customHeight="1" x14ac:dyDescent="0.25">
      <c r="A22" s="70" t="s">
        <v>17</v>
      </c>
      <c r="B22" s="32" t="s">
        <v>53</v>
      </c>
      <c r="C22" s="5" t="s">
        <v>19</v>
      </c>
      <c r="D22" s="28"/>
      <c r="E22" s="28"/>
      <c r="F22" s="28"/>
      <c r="G22" s="28"/>
      <c r="H22" s="8"/>
      <c r="I22" s="9">
        <f t="shared" si="0"/>
        <v>0</v>
      </c>
      <c r="J22" s="29"/>
      <c r="K22" s="29"/>
      <c r="L22" s="29"/>
      <c r="M22" s="29"/>
      <c r="N22" s="11">
        <f t="shared" si="31"/>
        <v>0</v>
      </c>
      <c r="O22" s="9">
        <f>N22</f>
        <v>0</v>
      </c>
      <c r="P22" s="29"/>
      <c r="Q22" s="29"/>
      <c r="R22" s="29"/>
      <c r="S22" s="29"/>
      <c r="T22" s="11">
        <f t="shared" si="33"/>
        <v>0</v>
      </c>
      <c r="U22" s="9">
        <f>T22</f>
        <v>0</v>
      </c>
      <c r="V22" s="29"/>
      <c r="W22" s="29"/>
      <c r="X22" s="29"/>
      <c r="Y22" s="29"/>
      <c r="Z22" s="11">
        <f t="shared" si="35"/>
        <v>0</v>
      </c>
      <c r="AA22" s="9">
        <f>Z22</f>
        <v>0</v>
      </c>
      <c r="AB22" s="12">
        <f t="shared" si="10"/>
        <v>0</v>
      </c>
      <c r="AC22" s="12">
        <f t="shared" si="11"/>
        <v>0</v>
      </c>
    </row>
    <row r="23" spans="1:29" x14ac:dyDescent="0.25">
      <c r="A23" s="70"/>
      <c r="B23" s="6" t="s">
        <v>50</v>
      </c>
      <c r="C23" s="5" t="s">
        <v>19</v>
      </c>
      <c r="D23" s="28"/>
      <c r="E23" s="28"/>
      <c r="F23" s="28"/>
      <c r="G23" s="28"/>
      <c r="H23" s="8"/>
      <c r="I23" s="9">
        <f t="shared" si="0"/>
        <v>0</v>
      </c>
      <c r="J23" s="29"/>
      <c r="K23" s="29"/>
      <c r="L23" s="29"/>
      <c r="M23" s="29"/>
      <c r="N23" s="11">
        <f t="shared" ref="N23" si="37">SUM(J23:M23)</f>
        <v>0</v>
      </c>
      <c r="O23" s="9">
        <f>N23</f>
        <v>0</v>
      </c>
      <c r="P23" s="29"/>
      <c r="Q23" s="29"/>
      <c r="R23" s="29"/>
      <c r="S23" s="29"/>
      <c r="T23" s="11">
        <f t="shared" si="33"/>
        <v>0</v>
      </c>
      <c r="U23" s="9">
        <f>T23</f>
        <v>0</v>
      </c>
      <c r="V23" s="29"/>
      <c r="W23" s="29"/>
      <c r="X23" s="29"/>
      <c r="Y23" s="29"/>
      <c r="Z23" s="11">
        <f t="shared" si="35"/>
        <v>0</v>
      </c>
      <c r="AA23" s="9">
        <f>Z23</f>
        <v>0</v>
      </c>
      <c r="AB23" s="12">
        <f>H23+N23+T23+Z23</f>
        <v>0</v>
      </c>
      <c r="AC23" s="12">
        <f>I23+O23+U23+AA23</f>
        <v>0</v>
      </c>
    </row>
    <row r="24" spans="1:29" ht="15.75" customHeight="1" x14ac:dyDescent="0.25">
      <c r="A24" s="65" t="s">
        <v>31</v>
      </c>
      <c r="B24" s="66"/>
      <c r="C24" s="15"/>
      <c r="D24" s="18">
        <f t="shared" ref="D24:AC24" si="38">SUM(D5:D23)</f>
        <v>0</v>
      </c>
      <c r="E24" s="18">
        <f t="shared" si="38"/>
        <v>0</v>
      </c>
      <c r="F24" s="18">
        <f t="shared" si="38"/>
        <v>0</v>
      </c>
      <c r="G24" s="18">
        <f t="shared" si="38"/>
        <v>0</v>
      </c>
      <c r="H24" s="18">
        <f t="shared" si="38"/>
        <v>0</v>
      </c>
      <c r="I24" s="18">
        <f t="shared" si="38"/>
        <v>0</v>
      </c>
      <c r="J24" s="18">
        <f t="shared" si="38"/>
        <v>0</v>
      </c>
      <c r="K24" s="18">
        <f t="shared" si="38"/>
        <v>0</v>
      </c>
      <c r="L24" s="18">
        <f t="shared" si="38"/>
        <v>0</v>
      </c>
      <c r="M24" s="18">
        <f t="shared" si="38"/>
        <v>0</v>
      </c>
      <c r="N24" s="18">
        <f t="shared" si="38"/>
        <v>0</v>
      </c>
      <c r="O24" s="18">
        <f t="shared" si="38"/>
        <v>0</v>
      </c>
      <c r="P24" s="18">
        <f t="shared" si="38"/>
        <v>0</v>
      </c>
      <c r="Q24" s="18">
        <f t="shared" si="38"/>
        <v>0</v>
      </c>
      <c r="R24" s="18">
        <f t="shared" si="38"/>
        <v>0</v>
      </c>
      <c r="S24" s="18">
        <f t="shared" si="38"/>
        <v>0</v>
      </c>
      <c r="T24" s="18">
        <f t="shared" si="38"/>
        <v>0</v>
      </c>
      <c r="U24" s="18">
        <f t="shared" si="38"/>
        <v>0</v>
      </c>
      <c r="V24" s="18">
        <f t="shared" si="38"/>
        <v>0</v>
      </c>
      <c r="W24" s="18">
        <f t="shared" si="38"/>
        <v>0</v>
      </c>
      <c r="X24" s="18">
        <f t="shared" si="38"/>
        <v>0</v>
      </c>
      <c r="Y24" s="18">
        <f t="shared" si="38"/>
        <v>0</v>
      </c>
      <c r="Z24" s="18">
        <f t="shared" si="38"/>
        <v>0</v>
      </c>
      <c r="AA24" s="18">
        <f t="shared" si="38"/>
        <v>0</v>
      </c>
      <c r="AB24" s="18">
        <f t="shared" si="38"/>
        <v>0</v>
      </c>
      <c r="AC24" s="18">
        <f t="shared" si="38"/>
        <v>0</v>
      </c>
    </row>
    <row r="25" spans="1:29" ht="15.75" customHeight="1" x14ac:dyDescent="0.25">
      <c r="A25" s="65" t="s">
        <v>26</v>
      </c>
      <c r="B25" s="66"/>
      <c r="C25" s="15"/>
      <c r="D25" s="18">
        <f>D24</f>
        <v>0</v>
      </c>
      <c r="E25" s="18">
        <f t="shared" ref="E25:AC25" si="39">E24</f>
        <v>0</v>
      </c>
      <c r="F25" s="18">
        <f t="shared" si="39"/>
        <v>0</v>
      </c>
      <c r="G25" s="18">
        <f t="shared" si="39"/>
        <v>0</v>
      </c>
      <c r="H25" s="18">
        <f t="shared" si="39"/>
        <v>0</v>
      </c>
      <c r="I25" s="18">
        <f t="shared" si="39"/>
        <v>0</v>
      </c>
      <c r="J25" s="18">
        <f t="shared" si="39"/>
        <v>0</v>
      </c>
      <c r="K25" s="18">
        <f t="shared" si="39"/>
        <v>0</v>
      </c>
      <c r="L25" s="18">
        <f t="shared" si="39"/>
        <v>0</v>
      </c>
      <c r="M25" s="18">
        <f t="shared" si="39"/>
        <v>0</v>
      </c>
      <c r="N25" s="18">
        <f t="shared" si="39"/>
        <v>0</v>
      </c>
      <c r="O25" s="18">
        <f t="shared" si="39"/>
        <v>0</v>
      </c>
      <c r="P25" s="18">
        <f t="shared" si="39"/>
        <v>0</v>
      </c>
      <c r="Q25" s="18">
        <f t="shared" si="39"/>
        <v>0</v>
      </c>
      <c r="R25" s="18">
        <f t="shared" si="39"/>
        <v>0</v>
      </c>
      <c r="S25" s="18">
        <f t="shared" si="39"/>
        <v>0</v>
      </c>
      <c r="T25" s="18">
        <f t="shared" si="39"/>
        <v>0</v>
      </c>
      <c r="U25" s="18">
        <f t="shared" si="39"/>
        <v>0</v>
      </c>
      <c r="V25" s="18">
        <f t="shared" si="39"/>
        <v>0</v>
      </c>
      <c r="W25" s="18">
        <f t="shared" si="39"/>
        <v>0</v>
      </c>
      <c r="X25" s="18">
        <f t="shared" si="39"/>
        <v>0</v>
      </c>
      <c r="Y25" s="18">
        <f t="shared" si="39"/>
        <v>0</v>
      </c>
      <c r="Z25" s="18">
        <f t="shared" si="39"/>
        <v>0</v>
      </c>
      <c r="AA25" s="18">
        <f t="shared" si="39"/>
        <v>0</v>
      </c>
      <c r="AB25" s="18">
        <f t="shared" si="39"/>
        <v>0</v>
      </c>
      <c r="AC25" s="18">
        <f t="shared" si="39"/>
        <v>0</v>
      </c>
    </row>
    <row r="26" spans="1:29" ht="15.75" customHeight="1" x14ac:dyDescent="0.25">
      <c r="A26" s="65" t="s">
        <v>30</v>
      </c>
      <c r="B26" s="66"/>
      <c r="C26" s="15"/>
      <c r="D26" s="18">
        <v>5</v>
      </c>
      <c r="E26" s="18">
        <v>5</v>
      </c>
      <c r="F26" s="18">
        <v>5</v>
      </c>
      <c r="G26" s="18">
        <v>5</v>
      </c>
      <c r="H26" s="18">
        <f>SUM(D26:G26)</f>
        <v>20</v>
      </c>
      <c r="I26" s="18">
        <f>H26</f>
        <v>20</v>
      </c>
      <c r="J26" s="18">
        <v>5</v>
      </c>
      <c r="K26" s="18">
        <v>5</v>
      </c>
      <c r="L26" s="18">
        <v>5</v>
      </c>
      <c r="M26" s="18">
        <v>5</v>
      </c>
      <c r="N26" s="18">
        <f>SUM(J26:M26)</f>
        <v>20</v>
      </c>
      <c r="O26" s="18">
        <v>20</v>
      </c>
      <c r="P26" s="18">
        <v>5</v>
      </c>
      <c r="Q26" s="18">
        <v>5</v>
      </c>
      <c r="R26" s="18">
        <v>5</v>
      </c>
      <c r="S26" s="18">
        <v>5</v>
      </c>
      <c r="T26" s="18">
        <f>SUM(P26:S26)</f>
        <v>20</v>
      </c>
      <c r="U26" s="18">
        <f>T26</f>
        <v>20</v>
      </c>
      <c r="V26" s="18">
        <v>5</v>
      </c>
      <c r="W26" s="18">
        <v>5</v>
      </c>
      <c r="X26" s="18">
        <v>5</v>
      </c>
      <c r="Y26" s="18">
        <v>5</v>
      </c>
      <c r="Z26" s="18">
        <f>SUM(V26:Y26)</f>
        <v>20</v>
      </c>
      <c r="AA26" s="18">
        <f>Z26</f>
        <v>20</v>
      </c>
      <c r="AB26" s="18">
        <f>Z26+T26+N26+H26</f>
        <v>80</v>
      </c>
      <c r="AC26" s="18">
        <f>AA26+U26+O26+I26</f>
        <v>80</v>
      </c>
    </row>
    <row r="27" spans="1:29" ht="26.25" customHeight="1" x14ac:dyDescent="0.25">
      <c r="A27" s="68" t="s">
        <v>37</v>
      </c>
      <c r="B27" s="69"/>
      <c r="C27" s="15"/>
      <c r="D27" s="16">
        <v>10</v>
      </c>
      <c r="E27" s="16">
        <v>10</v>
      </c>
      <c r="F27" s="16">
        <v>10</v>
      </c>
      <c r="G27" s="16">
        <v>10</v>
      </c>
      <c r="H27" s="16"/>
      <c r="I27" s="16"/>
      <c r="J27" s="16">
        <v>10</v>
      </c>
      <c r="K27" s="16">
        <v>10</v>
      </c>
      <c r="L27" s="16">
        <v>10</v>
      </c>
      <c r="M27" s="16">
        <v>10</v>
      </c>
      <c r="N27" s="16"/>
      <c r="O27" s="16"/>
      <c r="P27" s="16">
        <v>10</v>
      </c>
      <c r="Q27" s="16">
        <v>10</v>
      </c>
      <c r="R27" s="16">
        <v>10</v>
      </c>
      <c r="S27" s="16">
        <v>10</v>
      </c>
      <c r="T27" s="16"/>
      <c r="U27" s="16"/>
      <c r="V27" s="16">
        <v>10</v>
      </c>
      <c r="W27" s="16">
        <v>10</v>
      </c>
      <c r="X27" s="16">
        <v>10</v>
      </c>
      <c r="Y27" s="16">
        <v>10</v>
      </c>
      <c r="Z27" s="16"/>
      <c r="AA27" s="16"/>
      <c r="AB27" s="16"/>
      <c r="AC27" s="16"/>
    </row>
    <row r="28" spans="1:29" ht="26.25" customHeight="1" x14ac:dyDescent="0.25">
      <c r="A28" s="68" t="s">
        <v>18</v>
      </c>
      <c r="B28" s="69"/>
      <c r="C28" s="15"/>
      <c r="D28" s="16">
        <v>330</v>
      </c>
      <c r="E28" s="16">
        <v>330</v>
      </c>
      <c r="F28" s="16">
        <v>330</v>
      </c>
      <c r="G28" s="16">
        <v>330</v>
      </c>
      <c r="H28" s="16"/>
      <c r="I28" s="16"/>
      <c r="J28" s="16">
        <v>340</v>
      </c>
      <c r="K28" s="16">
        <v>340</v>
      </c>
      <c r="L28" s="16">
        <v>340</v>
      </c>
      <c r="M28" s="16">
        <v>340</v>
      </c>
      <c r="N28" s="16"/>
      <c r="O28" s="16"/>
      <c r="P28" s="16">
        <v>340</v>
      </c>
      <c r="Q28" s="16">
        <v>340</v>
      </c>
      <c r="R28" s="16">
        <v>340</v>
      </c>
      <c r="S28" s="16">
        <v>340</v>
      </c>
      <c r="T28" s="16"/>
      <c r="U28" s="16"/>
      <c r="V28" s="16">
        <v>340</v>
      </c>
      <c r="W28" s="16">
        <v>340</v>
      </c>
      <c r="X28" s="16">
        <v>340</v>
      </c>
      <c r="Y28" s="16">
        <v>340</v>
      </c>
      <c r="Z28" s="16"/>
      <c r="AA28" s="16"/>
      <c r="AB28" s="16"/>
      <c r="AC28" s="16"/>
    </row>
    <row r="30" spans="1:29" ht="15.75" x14ac:dyDescent="0.25">
      <c r="G30" s="20" t="s">
        <v>27</v>
      </c>
      <c r="H30" s="21"/>
      <c r="I30" s="21"/>
      <c r="J30" s="22"/>
      <c r="K30" s="22"/>
      <c r="L30" s="21"/>
      <c r="M30" s="21"/>
      <c r="N30" s="21"/>
      <c r="O30" s="21"/>
      <c r="P30" s="22"/>
      <c r="Q30" s="22"/>
      <c r="R30" s="21"/>
      <c r="S30" s="21"/>
      <c r="T30" s="21"/>
      <c r="U30" s="21"/>
      <c r="V30" s="22"/>
      <c r="W30" s="22"/>
      <c r="X30" s="21"/>
      <c r="Y30" s="21"/>
      <c r="Z30" s="21"/>
      <c r="AA30" s="21"/>
      <c r="AB30" s="30"/>
      <c r="AC30" s="22"/>
    </row>
    <row r="31" spans="1:29" x14ac:dyDescent="0.25">
      <c r="G31" s="23"/>
      <c r="H31" s="23"/>
      <c r="I31" s="23"/>
      <c r="J31" s="24"/>
      <c r="K31" s="24"/>
      <c r="L31" s="23"/>
      <c r="M31" s="23"/>
      <c r="N31" s="23"/>
      <c r="O31" s="23"/>
      <c r="P31" s="24"/>
      <c r="Q31" s="24"/>
      <c r="R31" s="23"/>
      <c r="S31" s="23"/>
      <c r="T31" s="23"/>
      <c r="U31" s="23"/>
      <c r="V31" s="24"/>
      <c r="W31" s="24"/>
      <c r="X31" s="23"/>
      <c r="Y31" s="23"/>
      <c r="Z31" s="23"/>
      <c r="AA31" s="23"/>
      <c r="AB31" s="30"/>
      <c r="AC31" s="24"/>
    </row>
    <row r="32" spans="1:29" ht="18.75" x14ac:dyDescent="0.3">
      <c r="G32" s="25" t="s">
        <v>28</v>
      </c>
      <c r="H32" s="23"/>
      <c r="I32" s="23"/>
      <c r="J32" s="24"/>
      <c r="K32" s="24"/>
      <c r="L32" s="23"/>
      <c r="M32" s="23"/>
      <c r="N32" s="23"/>
      <c r="O32" s="23"/>
      <c r="P32" s="24"/>
      <c r="Q32" s="24"/>
      <c r="R32" s="23"/>
      <c r="S32" s="23"/>
      <c r="T32" s="23"/>
      <c r="U32" s="23"/>
      <c r="V32" s="24"/>
      <c r="W32" s="24"/>
      <c r="X32" s="23"/>
      <c r="Y32" s="23"/>
      <c r="Z32" s="23"/>
      <c r="AA32" s="23"/>
      <c r="AB32" s="30"/>
      <c r="AC32" s="24"/>
    </row>
    <row r="33" spans="7:29" ht="15.75" x14ac:dyDescent="0.25">
      <c r="G33" s="26"/>
      <c r="H33" s="23"/>
      <c r="I33" s="23"/>
      <c r="J33" s="24"/>
      <c r="K33" s="24"/>
      <c r="L33" s="23"/>
      <c r="M33" s="23"/>
      <c r="N33" s="23"/>
      <c r="O33" s="23"/>
      <c r="P33" s="24"/>
      <c r="Q33" s="24"/>
      <c r="R33" s="23"/>
      <c r="S33" s="23"/>
      <c r="T33" s="23"/>
      <c r="U33" s="23"/>
      <c r="V33" s="24"/>
      <c r="W33" s="24"/>
      <c r="X33" s="23"/>
      <c r="Y33" s="23"/>
      <c r="Z33" s="23"/>
      <c r="AA33" s="23"/>
      <c r="AB33" s="30"/>
      <c r="AC33" s="24"/>
    </row>
    <row r="34" spans="7:29" ht="18.75" x14ac:dyDescent="0.3">
      <c r="G34" s="27" t="s">
        <v>29</v>
      </c>
    </row>
  </sheetData>
  <mergeCells count="20">
    <mergeCell ref="A1:AC1"/>
    <mergeCell ref="A3:A4"/>
    <mergeCell ref="B3:B4"/>
    <mergeCell ref="C3:C4"/>
    <mergeCell ref="P3:U3"/>
    <mergeCell ref="AB3:AC3"/>
    <mergeCell ref="A2:AC2"/>
    <mergeCell ref="A26:B26"/>
    <mergeCell ref="A25:B25"/>
    <mergeCell ref="V3:AA3"/>
    <mergeCell ref="A27:B27"/>
    <mergeCell ref="A28:B28"/>
    <mergeCell ref="A15:A21"/>
    <mergeCell ref="A24:B24"/>
    <mergeCell ref="A22:A23"/>
    <mergeCell ref="A8:A11"/>
    <mergeCell ref="A5:A7"/>
    <mergeCell ref="A12:A14"/>
    <mergeCell ref="D3:I3"/>
    <mergeCell ref="J3:O3"/>
  </mergeCells>
  <pageMargins left="0.39" right="0.11811023622047245" top="0.93" bottom="0.15748031496062992" header="0.55000000000000004" footer="0"/>
  <pageSetup paperSize="9" scale="6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tabSelected="1" topLeftCell="C2" zoomScale="90" zoomScaleNormal="90" zoomScaleSheetLayoutView="153" workbookViewId="0">
      <selection activeCell="B21" sqref="B21:M21"/>
    </sheetView>
  </sheetViews>
  <sheetFormatPr defaultRowHeight="21" x14ac:dyDescent="0.25"/>
  <cols>
    <col min="1" max="1" width="3.5703125" style="37" customWidth="1"/>
    <col min="2" max="2" width="21.85546875" style="37" customWidth="1"/>
    <col min="3" max="3" width="76.85546875" style="37" customWidth="1"/>
    <col min="4" max="4" width="34.7109375" style="37" customWidth="1"/>
    <col min="5" max="12" width="14.5703125" style="37" customWidth="1"/>
    <col min="13" max="13" width="15.42578125" style="37" customWidth="1"/>
    <col min="14" max="16384" width="9.140625" style="37"/>
  </cols>
  <sheetData>
    <row r="1" spans="2:13" s="36" customFormat="1" ht="18.75" hidden="1" customHeight="1" x14ac:dyDescent="0.25">
      <c r="B1" s="79" t="s">
        <v>58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2:13" x14ac:dyDescent="0.25">
      <c r="B2" s="80" t="s">
        <v>85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2:13" ht="35.25" customHeight="1" x14ac:dyDescent="0.25">
      <c r="B3" s="81" t="s">
        <v>94</v>
      </c>
      <c r="C3" s="81" t="s">
        <v>95</v>
      </c>
      <c r="D3" s="81" t="s">
        <v>96</v>
      </c>
      <c r="E3" s="82" t="s">
        <v>59</v>
      </c>
      <c r="F3" s="83"/>
      <c r="G3" s="82" t="s">
        <v>78</v>
      </c>
      <c r="H3" s="83"/>
      <c r="I3" s="82" t="s">
        <v>60</v>
      </c>
      <c r="J3" s="83"/>
      <c r="K3" s="82" t="s">
        <v>72</v>
      </c>
      <c r="L3" s="83"/>
      <c r="M3" s="85" t="s">
        <v>101</v>
      </c>
    </row>
    <row r="4" spans="2:13" ht="60.75" customHeight="1" x14ac:dyDescent="0.25">
      <c r="B4" s="81"/>
      <c r="C4" s="81"/>
      <c r="D4" s="81"/>
      <c r="E4" s="55">
        <v>10</v>
      </c>
      <c r="F4" s="56">
        <v>11</v>
      </c>
      <c r="G4" s="56">
        <v>10</v>
      </c>
      <c r="H4" s="55">
        <v>11</v>
      </c>
      <c r="I4" s="55">
        <v>10</v>
      </c>
      <c r="J4" s="55">
        <v>11</v>
      </c>
      <c r="K4" s="55">
        <v>10</v>
      </c>
      <c r="L4" s="55">
        <v>11</v>
      </c>
      <c r="M4" s="86"/>
    </row>
    <row r="5" spans="2:13" ht="24" customHeight="1" x14ac:dyDescent="0.25">
      <c r="B5" s="82" t="s">
        <v>67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3"/>
    </row>
    <row r="6" spans="2:13" x14ac:dyDescent="0.25">
      <c r="B6" s="89" t="s">
        <v>93</v>
      </c>
      <c r="C6" s="61" t="s">
        <v>75</v>
      </c>
      <c r="D6" s="38" t="s">
        <v>76</v>
      </c>
      <c r="E6" s="48">
        <v>1</v>
      </c>
      <c r="F6" s="48">
        <v>1</v>
      </c>
      <c r="G6" s="48"/>
      <c r="H6" s="48"/>
      <c r="I6" s="48"/>
      <c r="J6" s="48"/>
      <c r="K6" s="48"/>
      <c r="L6" s="48"/>
      <c r="M6" s="48">
        <f>SUM(E6:L6)</f>
        <v>2</v>
      </c>
    </row>
    <row r="7" spans="2:13" x14ac:dyDescent="0.25">
      <c r="B7" s="90"/>
      <c r="C7" s="61" t="s">
        <v>77</v>
      </c>
      <c r="D7" s="38" t="s">
        <v>80</v>
      </c>
      <c r="E7" s="48">
        <v>1</v>
      </c>
      <c r="F7" s="49">
        <v>1</v>
      </c>
      <c r="G7" s="49"/>
      <c r="H7" s="49"/>
      <c r="I7" s="49"/>
      <c r="J7" s="49"/>
      <c r="K7" s="49"/>
      <c r="L7" s="49"/>
      <c r="M7" s="48">
        <f t="shared" ref="M7:M19" si="0">SUM(E7:L7)</f>
        <v>2</v>
      </c>
    </row>
    <row r="8" spans="2:13" x14ac:dyDescent="0.25">
      <c r="B8" s="91"/>
      <c r="C8" s="38" t="s">
        <v>79</v>
      </c>
      <c r="D8" s="38" t="s">
        <v>73</v>
      </c>
      <c r="E8" s="48"/>
      <c r="F8" s="49"/>
      <c r="G8" s="49"/>
      <c r="H8" s="49">
        <v>1</v>
      </c>
      <c r="I8" s="49"/>
      <c r="J8" s="49"/>
      <c r="K8" s="49"/>
      <c r="L8" s="49">
        <v>1</v>
      </c>
      <c r="M8" s="48">
        <f t="shared" si="0"/>
        <v>2</v>
      </c>
    </row>
    <row r="9" spans="2:13" x14ac:dyDescent="0.25">
      <c r="B9" s="90" t="s">
        <v>97</v>
      </c>
      <c r="C9" s="38" t="s">
        <v>91</v>
      </c>
      <c r="D9" s="38" t="s">
        <v>84</v>
      </c>
      <c r="E9" s="48">
        <v>1</v>
      </c>
      <c r="F9" s="49">
        <v>1</v>
      </c>
      <c r="G9" s="49"/>
      <c r="H9" s="49"/>
      <c r="I9" s="49">
        <v>1</v>
      </c>
      <c r="J9" s="49">
        <v>1</v>
      </c>
      <c r="K9" s="49">
        <v>1</v>
      </c>
      <c r="L9" s="49"/>
      <c r="M9" s="48">
        <f t="shared" si="0"/>
        <v>5</v>
      </c>
    </row>
    <row r="10" spans="2:13" x14ac:dyDescent="0.25">
      <c r="B10" s="90"/>
      <c r="C10" s="40" t="s">
        <v>69</v>
      </c>
      <c r="D10" s="38" t="s">
        <v>73</v>
      </c>
      <c r="E10" s="48"/>
      <c r="F10" s="49"/>
      <c r="G10" s="49">
        <v>1</v>
      </c>
      <c r="H10" s="49">
        <v>1</v>
      </c>
      <c r="I10" s="49"/>
      <c r="J10" s="49"/>
      <c r="K10" s="49"/>
      <c r="L10" s="49"/>
      <c r="M10" s="48">
        <f t="shared" si="0"/>
        <v>2</v>
      </c>
    </row>
    <row r="11" spans="2:13" x14ac:dyDescent="0.25">
      <c r="B11" s="90"/>
      <c r="C11" s="40" t="s">
        <v>71</v>
      </c>
      <c r="D11" s="38" t="s">
        <v>73</v>
      </c>
      <c r="E11" s="48"/>
      <c r="F11" s="49"/>
      <c r="G11" s="64">
        <v>1</v>
      </c>
      <c r="H11" s="49">
        <v>1</v>
      </c>
      <c r="I11" s="49"/>
      <c r="J11" s="49"/>
      <c r="K11" s="49"/>
      <c r="L11" s="49"/>
      <c r="M11" s="48">
        <f>H11+G11*2</f>
        <v>3</v>
      </c>
    </row>
    <row r="12" spans="2:13" x14ac:dyDescent="0.25">
      <c r="B12" s="90"/>
      <c r="C12" s="39" t="s">
        <v>66</v>
      </c>
      <c r="D12" s="38" t="s">
        <v>73</v>
      </c>
      <c r="E12" s="48"/>
      <c r="F12" s="49"/>
      <c r="G12" s="49"/>
      <c r="H12" s="52">
        <v>1</v>
      </c>
      <c r="I12" s="52"/>
      <c r="J12" s="49"/>
      <c r="K12" s="49"/>
      <c r="L12" s="49"/>
      <c r="M12" s="48"/>
    </row>
    <row r="13" spans="2:13" x14ac:dyDescent="0.25">
      <c r="B13" s="90"/>
      <c r="C13" s="39" t="s">
        <v>89</v>
      </c>
      <c r="D13" s="38" t="s">
        <v>84</v>
      </c>
      <c r="E13" s="48"/>
      <c r="F13" s="49"/>
      <c r="G13" s="49"/>
      <c r="H13" s="49"/>
      <c r="I13" s="53"/>
      <c r="J13" s="63">
        <v>1</v>
      </c>
      <c r="K13" s="49"/>
      <c r="L13" s="49"/>
      <c r="M13" s="48">
        <f t="shared" si="0"/>
        <v>1</v>
      </c>
    </row>
    <row r="14" spans="2:13" x14ac:dyDescent="0.25">
      <c r="B14" s="90"/>
      <c r="C14" s="39" t="s">
        <v>110</v>
      </c>
      <c r="D14" s="38" t="s">
        <v>73</v>
      </c>
      <c r="E14" s="48"/>
      <c r="F14" s="49"/>
      <c r="G14" s="49"/>
      <c r="H14" s="49"/>
      <c r="I14" s="63">
        <v>1</v>
      </c>
      <c r="J14" s="54"/>
      <c r="K14" s="49"/>
      <c r="L14" s="49"/>
      <c r="M14" s="48">
        <f t="shared" si="0"/>
        <v>1</v>
      </c>
    </row>
    <row r="15" spans="2:13" x14ac:dyDescent="0.25">
      <c r="B15" s="90"/>
      <c r="C15" s="39" t="s">
        <v>81</v>
      </c>
      <c r="D15" s="38" t="s">
        <v>92</v>
      </c>
      <c r="E15" s="48">
        <v>1</v>
      </c>
      <c r="F15" s="49">
        <v>1</v>
      </c>
      <c r="G15" s="49">
        <v>1</v>
      </c>
      <c r="H15" s="49">
        <v>1</v>
      </c>
      <c r="I15" s="49">
        <v>1</v>
      </c>
      <c r="J15" s="49">
        <v>1</v>
      </c>
      <c r="K15" s="49">
        <v>1</v>
      </c>
      <c r="L15" s="49">
        <v>1</v>
      </c>
      <c r="M15" s="48">
        <f t="shared" si="0"/>
        <v>8</v>
      </c>
    </row>
    <row r="16" spans="2:13" x14ac:dyDescent="0.25">
      <c r="B16" s="90"/>
      <c r="C16" s="39" t="s">
        <v>61</v>
      </c>
      <c r="D16" s="39" t="s">
        <v>74</v>
      </c>
      <c r="E16" s="49"/>
      <c r="F16" s="49"/>
      <c r="G16" s="49"/>
      <c r="H16" s="49"/>
      <c r="I16" s="49"/>
      <c r="J16" s="49"/>
      <c r="K16" s="49">
        <v>1</v>
      </c>
      <c r="L16" s="49">
        <v>1</v>
      </c>
      <c r="M16" s="48">
        <f t="shared" si="0"/>
        <v>2</v>
      </c>
    </row>
    <row r="17" spans="2:13" x14ac:dyDescent="0.25">
      <c r="B17" s="90"/>
      <c r="C17" s="39" t="s">
        <v>62</v>
      </c>
      <c r="D17" s="39" t="s">
        <v>73</v>
      </c>
      <c r="E17" s="49"/>
      <c r="F17" s="49"/>
      <c r="G17" s="49"/>
      <c r="H17" s="49"/>
      <c r="I17" s="49"/>
      <c r="J17" s="49"/>
      <c r="K17" s="49">
        <v>1</v>
      </c>
      <c r="L17" s="49">
        <v>1</v>
      </c>
      <c r="M17" s="48">
        <f t="shared" si="0"/>
        <v>2</v>
      </c>
    </row>
    <row r="18" spans="2:13" x14ac:dyDescent="0.25">
      <c r="B18" s="41" t="s">
        <v>98</v>
      </c>
      <c r="C18" s="40" t="s">
        <v>83</v>
      </c>
      <c r="D18" s="38" t="s">
        <v>102</v>
      </c>
      <c r="E18" s="48">
        <v>1</v>
      </c>
      <c r="F18" s="49"/>
      <c r="G18" s="49">
        <v>1</v>
      </c>
      <c r="H18" s="49">
        <v>1</v>
      </c>
      <c r="I18" s="49">
        <v>1</v>
      </c>
      <c r="J18" s="49">
        <v>1</v>
      </c>
      <c r="K18" s="49">
        <v>1</v>
      </c>
      <c r="L18" s="49">
        <v>1</v>
      </c>
      <c r="M18" s="48">
        <f t="shared" si="0"/>
        <v>7</v>
      </c>
    </row>
    <row r="19" spans="2:13" ht="40.5" x14ac:dyDescent="0.25">
      <c r="B19" s="38" t="s">
        <v>99</v>
      </c>
      <c r="C19" s="38" t="s">
        <v>63</v>
      </c>
      <c r="D19" s="38" t="s">
        <v>80</v>
      </c>
      <c r="E19" s="62"/>
      <c r="F19" s="49">
        <v>1</v>
      </c>
      <c r="G19" s="49"/>
      <c r="H19" s="49"/>
      <c r="I19" s="49"/>
      <c r="J19" s="49"/>
      <c r="K19" s="49"/>
      <c r="L19" s="49"/>
      <c r="M19" s="48">
        <f t="shared" si="0"/>
        <v>1</v>
      </c>
    </row>
    <row r="20" spans="2:13" s="59" customFormat="1" ht="24.75" customHeight="1" x14ac:dyDescent="0.25">
      <c r="B20" s="87" t="s">
        <v>70</v>
      </c>
      <c r="C20" s="88"/>
      <c r="D20" s="57"/>
      <c r="E20" s="58">
        <f>E6+E7+E9+E15+E18</f>
        <v>5</v>
      </c>
      <c r="F20" s="58">
        <f>F6+F7+F9+F15+F19</f>
        <v>5</v>
      </c>
      <c r="G20" s="58">
        <f>G10+G11*2+G12+G15+G18</f>
        <v>5</v>
      </c>
      <c r="H20" s="58">
        <f>H8+H10+H11+H15+H18</f>
        <v>5</v>
      </c>
      <c r="I20" s="58">
        <f>I18+I15+I14*2+I9</f>
        <v>5</v>
      </c>
      <c r="J20" s="58">
        <f>I18+I15+I14*2+J9</f>
        <v>5</v>
      </c>
      <c r="K20" s="58">
        <f>K15+K16+K17+K18+K9</f>
        <v>5</v>
      </c>
      <c r="L20" s="58">
        <f>L15+L16+L17+L18+L8</f>
        <v>5</v>
      </c>
      <c r="M20" s="58">
        <f>E20+F20+G20+H20+I20+J20+K20+L20</f>
        <v>40</v>
      </c>
    </row>
    <row r="21" spans="2:13" ht="21" customHeight="1" x14ac:dyDescent="0.25">
      <c r="B21" s="82" t="s">
        <v>68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3"/>
    </row>
    <row r="22" spans="2:13" x14ac:dyDescent="0.25">
      <c r="B22" s="92" t="s">
        <v>98</v>
      </c>
      <c r="C22" s="38" t="s">
        <v>64</v>
      </c>
      <c r="D22" s="38" t="s">
        <v>105</v>
      </c>
      <c r="E22" s="48"/>
      <c r="F22" s="49">
        <v>1</v>
      </c>
      <c r="G22" s="49"/>
      <c r="H22" s="49">
        <v>1</v>
      </c>
      <c r="I22" s="49"/>
      <c r="J22" s="49"/>
      <c r="K22" s="49"/>
      <c r="L22" s="49"/>
      <c r="M22" s="60">
        <f>F22+H22</f>
        <v>2</v>
      </c>
    </row>
    <row r="23" spans="2:13" ht="20.25" customHeight="1" x14ac:dyDescent="0.25">
      <c r="B23" s="92"/>
      <c r="C23" s="38" t="s">
        <v>90</v>
      </c>
      <c r="D23" s="38" t="s">
        <v>106</v>
      </c>
      <c r="E23" s="48">
        <v>1</v>
      </c>
      <c r="F23" s="49">
        <v>1</v>
      </c>
      <c r="G23" s="49">
        <v>1</v>
      </c>
      <c r="H23" s="49">
        <v>1</v>
      </c>
      <c r="I23" s="49">
        <v>1</v>
      </c>
      <c r="J23" s="49">
        <v>1</v>
      </c>
      <c r="K23" s="49">
        <v>1</v>
      </c>
      <c r="L23" s="49">
        <v>1</v>
      </c>
      <c r="M23" s="60">
        <f>E23+F23+G23+H23+I23+J23+K23+L23</f>
        <v>8</v>
      </c>
    </row>
    <row r="24" spans="2:13" hidden="1" x14ac:dyDescent="0.25">
      <c r="B24" s="92"/>
      <c r="C24" s="38"/>
      <c r="D24" s="38"/>
      <c r="E24" s="48"/>
      <c r="F24" s="49"/>
      <c r="G24" s="49"/>
      <c r="H24" s="49"/>
      <c r="I24" s="49"/>
      <c r="J24" s="49"/>
      <c r="K24" s="49"/>
      <c r="L24" s="49"/>
      <c r="M24" s="60">
        <f>E24+F24+H24+I24+K24+L24</f>
        <v>0</v>
      </c>
    </row>
    <row r="25" spans="2:13" x14ac:dyDescent="0.25">
      <c r="B25" s="92"/>
      <c r="C25" s="42" t="s">
        <v>82</v>
      </c>
      <c r="D25" s="38" t="s">
        <v>105</v>
      </c>
      <c r="E25" s="48"/>
      <c r="F25" s="49"/>
      <c r="G25" s="49">
        <v>1</v>
      </c>
      <c r="H25" s="49"/>
      <c r="I25" s="49"/>
      <c r="J25" s="49">
        <v>1</v>
      </c>
      <c r="K25" s="49"/>
      <c r="L25" s="49">
        <v>1</v>
      </c>
      <c r="M25" s="60">
        <f>F25+G25+H25+J25++L25</f>
        <v>3</v>
      </c>
    </row>
    <row r="26" spans="2:13" ht="44.25" customHeight="1" x14ac:dyDescent="0.25">
      <c r="B26" s="92"/>
      <c r="C26" s="38" t="s">
        <v>103</v>
      </c>
      <c r="D26" s="38" t="s">
        <v>107</v>
      </c>
      <c r="E26" s="48">
        <v>1</v>
      </c>
      <c r="F26" s="49">
        <v>1</v>
      </c>
      <c r="G26" s="49">
        <v>1</v>
      </c>
      <c r="H26" s="49">
        <v>1</v>
      </c>
      <c r="I26" s="49">
        <v>1</v>
      </c>
      <c r="J26" s="49">
        <v>1</v>
      </c>
      <c r="K26" s="49">
        <v>1</v>
      </c>
      <c r="L26" s="49">
        <v>1</v>
      </c>
      <c r="M26" s="60">
        <f>E26+F26+G26+H26+I26+J26+K26+L26</f>
        <v>8</v>
      </c>
    </row>
    <row r="27" spans="2:13" x14ac:dyDescent="0.25">
      <c r="B27" s="92"/>
      <c r="C27" s="39" t="s">
        <v>104</v>
      </c>
      <c r="D27" s="39" t="s">
        <v>105</v>
      </c>
      <c r="E27" s="49">
        <v>1</v>
      </c>
      <c r="F27" s="49"/>
      <c r="G27" s="49">
        <v>1</v>
      </c>
      <c r="H27" s="49"/>
      <c r="I27" s="49">
        <v>1</v>
      </c>
      <c r="J27" s="49"/>
      <c r="K27" s="49">
        <v>1</v>
      </c>
      <c r="L27" s="49"/>
      <c r="M27" s="60">
        <f>E27+G27+I27+K27+F27</f>
        <v>4</v>
      </c>
    </row>
    <row r="28" spans="2:13" x14ac:dyDescent="0.25">
      <c r="B28" s="89" t="s">
        <v>100</v>
      </c>
      <c r="C28" s="43" t="s">
        <v>86</v>
      </c>
      <c r="D28" s="43" t="s">
        <v>108</v>
      </c>
      <c r="E28" s="50">
        <v>1</v>
      </c>
      <c r="F28" s="49">
        <v>1</v>
      </c>
      <c r="G28" s="50"/>
      <c r="H28" s="50">
        <v>1</v>
      </c>
      <c r="I28" s="50">
        <v>1</v>
      </c>
      <c r="J28" s="50">
        <v>1</v>
      </c>
      <c r="K28" s="50"/>
      <c r="L28" s="50">
        <v>1</v>
      </c>
      <c r="M28" s="50">
        <f>E28+F28+H28+J28+L28</f>
        <v>5</v>
      </c>
    </row>
    <row r="29" spans="2:13" x14ac:dyDescent="0.25">
      <c r="B29" s="90"/>
      <c r="C29" s="43" t="s">
        <v>109</v>
      </c>
      <c r="D29" s="43" t="s">
        <v>108</v>
      </c>
      <c r="E29" s="50">
        <v>1</v>
      </c>
      <c r="F29" s="49">
        <v>1</v>
      </c>
      <c r="G29" s="50"/>
      <c r="H29" s="50"/>
      <c r="I29" s="50"/>
      <c r="J29" s="50"/>
      <c r="K29" s="50"/>
      <c r="L29" s="50">
        <v>1</v>
      </c>
      <c r="M29" s="50"/>
    </row>
    <row r="30" spans="2:13" x14ac:dyDescent="0.25">
      <c r="B30" s="90"/>
      <c r="C30" s="43" t="s">
        <v>87</v>
      </c>
      <c r="D30" s="43" t="s">
        <v>108</v>
      </c>
      <c r="E30" s="50"/>
      <c r="F30" s="49"/>
      <c r="G30" s="50"/>
      <c r="H30" s="50">
        <v>1</v>
      </c>
      <c r="I30" s="50">
        <v>1</v>
      </c>
      <c r="J30" s="50"/>
      <c r="K30" s="50">
        <v>1</v>
      </c>
      <c r="L30" s="50"/>
      <c r="M30" s="50">
        <f>K30+I30</f>
        <v>2</v>
      </c>
    </row>
    <row r="31" spans="2:13" x14ac:dyDescent="0.25">
      <c r="B31" s="91"/>
      <c r="C31" s="43" t="s">
        <v>88</v>
      </c>
      <c r="D31" s="43" t="s">
        <v>108</v>
      </c>
      <c r="E31" s="50"/>
      <c r="F31" s="49"/>
      <c r="G31" s="50">
        <v>1</v>
      </c>
      <c r="H31" s="50"/>
      <c r="I31" s="50"/>
      <c r="J31" s="50">
        <v>1</v>
      </c>
      <c r="K31" s="50">
        <v>1</v>
      </c>
      <c r="L31" s="50"/>
      <c r="M31" s="50">
        <f>G31+J31</f>
        <v>2</v>
      </c>
    </row>
    <row r="32" spans="2:13" s="59" customFormat="1" x14ac:dyDescent="0.25">
      <c r="B32" s="87" t="s">
        <v>31</v>
      </c>
      <c r="C32" s="88"/>
      <c r="D32" s="57"/>
      <c r="E32" s="58">
        <f>E28+E29+E27+E26+E24+E23</f>
        <v>5</v>
      </c>
      <c r="F32" s="58">
        <f>F22+F23+F24+F25+F26+F29+F27+F28</f>
        <v>5</v>
      </c>
      <c r="G32" s="58">
        <f>G31+G30+G27+G26+G25+G23</f>
        <v>5</v>
      </c>
      <c r="H32" s="58">
        <f>H22+H23+H24+H25+H26+H30+H28</f>
        <v>5</v>
      </c>
      <c r="I32" s="58">
        <f>I23+I26+I27+I28+I30</f>
        <v>5</v>
      </c>
      <c r="J32" s="58">
        <f>J31+J28+J26+J25+J23</f>
        <v>5</v>
      </c>
      <c r="K32" s="58">
        <f>K30+K27+K26+K24+K23+K31</f>
        <v>5</v>
      </c>
      <c r="L32" s="58">
        <f>L28+L29+L26+L25+L24+L23</f>
        <v>5</v>
      </c>
      <c r="M32" s="58">
        <f>M22+M23+M24+M25+M26+M27+M28+M30+M31</f>
        <v>34</v>
      </c>
    </row>
    <row r="33" spans="2:13" x14ac:dyDescent="0.25">
      <c r="B33" s="44" t="s">
        <v>30</v>
      </c>
      <c r="C33" s="44"/>
      <c r="D33" s="45"/>
      <c r="E33" s="51">
        <v>5</v>
      </c>
      <c r="F33" s="51">
        <v>5</v>
      </c>
      <c r="G33" s="51">
        <v>5</v>
      </c>
      <c r="H33" s="51">
        <v>5</v>
      </c>
      <c r="I33" s="51">
        <v>5</v>
      </c>
      <c r="J33" s="51">
        <v>5</v>
      </c>
      <c r="K33" s="51">
        <v>5</v>
      </c>
      <c r="L33" s="51">
        <v>5</v>
      </c>
      <c r="M33" s="51">
        <f>SUM(E33:L33)</f>
        <v>40</v>
      </c>
    </row>
    <row r="34" spans="2:13" x14ac:dyDescent="0.25">
      <c r="B34" s="44" t="s">
        <v>65</v>
      </c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2:13" hidden="1" x14ac:dyDescent="0.25"/>
    <row r="36" spans="2:13" hidden="1" x14ac:dyDescent="0.25">
      <c r="C36" s="46" t="s">
        <v>27</v>
      </c>
      <c r="F36" s="47"/>
      <c r="G36" s="47"/>
    </row>
    <row r="37" spans="2:13" hidden="1" x14ac:dyDescent="0.25">
      <c r="C37" s="46"/>
      <c r="F37" s="46"/>
      <c r="G37" s="46"/>
    </row>
    <row r="38" spans="2:13" hidden="1" x14ac:dyDescent="0.25">
      <c r="C38" s="46" t="s">
        <v>56</v>
      </c>
      <c r="F38" s="46"/>
      <c r="G38" s="46"/>
    </row>
    <row r="39" spans="2:13" hidden="1" x14ac:dyDescent="0.25">
      <c r="C39" s="46"/>
      <c r="F39" s="46"/>
      <c r="G39" s="46"/>
    </row>
    <row r="40" spans="2:13" hidden="1" x14ac:dyDescent="0.25">
      <c r="C40" s="47" t="s">
        <v>29</v>
      </c>
      <c r="F40" s="46"/>
      <c r="G40" s="46"/>
    </row>
    <row r="45" spans="2:13" x14ac:dyDescent="0.25">
      <c r="J45" s="37" t="s">
        <v>57</v>
      </c>
    </row>
  </sheetData>
  <mergeCells count="18">
    <mergeCell ref="B5:M5"/>
    <mergeCell ref="M3:M4"/>
    <mergeCell ref="B21:M21"/>
    <mergeCell ref="B32:C32"/>
    <mergeCell ref="B28:B31"/>
    <mergeCell ref="B22:B27"/>
    <mergeCell ref="B20:C20"/>
    <mergeCell ref="B9:B17"/>
    <mergeCell ref="B6:B8"/>
    <mergeCell ref="B1:M1"/>
    <mergeCell ref="B2:M2"/>
    <mergeCell ref="D3:D4"/>
    <mergeCell ref="C3:C4"/>
    <mergeCell ref="B3:B4"/>
    <mergeCell ref="E3:F3"/>
    <mergeCell ref="G3:H3"/>
    <mergeCell ref="I3:J3"/>
    <mergeCell ref="K3:L3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1+4</vt:lpstr>
      <vt:lpstr>10</vt:lpstr>
      <vt:lpstr>'10'!Область_печати</vt:lpstr>
    </vt:vector>
  </TitlesOfParts>
  <Company>МБОУ Гимназия 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Александровна</dc:creator>
  <cp:lastModifiedBy>Админ</cp:lastModifiedBy>
  <cp:lastPrinted>2019-09-12T07:06:00Z</cp:lastPrinted>
  <dcterms:created xsi:type="dcterms:W3CDTF">2012-06-21T07:14:38Z</dcterms:created>
  <dcterms:modified xsi:type="dcterms:W3CDTF">2020-08-27T06:59:56Z</dcterms:modified>
</cp:coreProperties>
</file>