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20" yWindow="60" windowWidth="13575" windowHeight="10170"/>
  </bookViews>
  <sheets>
    <sheet name="1+4" sheetId="1" r:id="rId1"/>
    <sheet name="5" sheetId="4" r:id="rId2"/>
  </sheets>
  <calcPr calcId="124519"/>
</workbook>
</file>

<file path=xl/calcChain.xml><?xml version="1.0" encoding="utf-8"?>
<calcChain xmlns="http://schemas.openxmlformats.org/spreadsheetml/2006/main">
  <c r="Z14" i="1"/>
  <c r="AA14" s="1"/>
  <c r="AC14" s="1"/>
  <c r="Z15"/>
  <c r="AA15" s="1"/>
  <c r="T15"/>
  <c r="U15" s="1"/>
  <c r="N15"/>
  <c r="O15" s="1"/>
  <c r="H15"/>
  <c r="I15" s="1"/>
  <c r="Z9"/>
  <c r="AA9" s="1"/>
  <c r="T9"/>
  <c r="U9" s="1"/>
  <c r="N9"/>
  <c r="O9" s="1"/>
  <c r="H9"/>
  <c r="I9" s="1"/>
  <c r="H16"/>
  <c r="I16" s="1"/>
  <c r="N16"/>
  <c r="O16" s="1"/>
  <c r="T16"/>
  <c r="U16" s="1"/>
  <c r="Z16"/>
  <c r="AA16" s="1"/>
  <c r="O29"/>
  <c r="F27"/>
  <c r="AB14" l="1"/>
  <c r="AC15"/>
  <c r="AB15"/>
  <c r="AC9"/>
  <c r="AB9"/>
  <c r="AB16"/>
  <c r="AC16"/>
  <c r="T13"/>
  <c r="U13" s="1"/>
  <c r="N13"/>
  <c r="O13" s="1"/>
  <c r="T18"/>
  <c r="U18" s="1"/>
  <c r="N18"/>
  <c r="O18" s="1"/>
  <c r="Z18" l="1"/>
  <c r="AA18" s="1"/>
  <c r="Z11"/>
  <c r="AA11" s="1"/>
  <c r="T11"/>
  <c r="U11" s="1"/>
  <c r="N11"/>
  <c r="O11" s="1"/>
  <c r="H11"/>
  <c r="I11" s="1"/>
  <c r="Z8"/>
  <c r="AA8" s="1"/>
  <c r="T8"/>
  <c r="U8" s="1"/>
  <c r="N8"/>
  <c r="O8" s="1"/>
  <c r="H8"/>
  <c r="I8" s="1"/>
  <c r="AC11" l="1"/>
  <c r="AB11"/>
  <c r="AC8"/>
  <c r="AB8"/>
  <c r="H18"/>
  <c r="Z6"/>
  <c r="AA6" s="1"/>
  <c r="Z7"/>
  <c r="AA7" s="1"/>
  <c r="Z10"/>
  <c r="AA10" s="1"/>
  <c r="Z12"/>
  <c r="AA12" s="1"/>
  <c r="Z13"/>
  <c r="AA13" s="1"/>
  <c r="Z17"/>
  <c r="AA17" s="1"/>
  <c r="Z19"/>
  <c r="AA19" s="1"/>
  <c r="Z20"/>
  <c r="AA20" s="1"/>
  <c r="Z21"/>
  <c r="AA21" s="1"/>
  <c r="Z22"/>
  <c r="AA22" s="1"/>
  <c r="Z23"/>
  <c r="AA23" s="1"/>
  <c r="Z24"/>
  <c r="AA24" s="1"/>
  <c r="Z25"/>
  <c r="AA25" s="1"/>
  <c r="Z26"/>
  <c r="AA26" s="1"/>
  <c r="H13"/>
  <c r="I13" s="1"/>
  <c r="I18" l="1"/>
  <c r="AC18" s="1"/>
  <c r="AB18"/>
  <c r="AB13"/>
  <c r="AC13"/>
  <c r="T19"/>
  <c r="U19" s="1"/>
  <c r="N19"/>
  <c r="O19" s="1"/>
  <c r="H19"/>
  <c r="T17"/>
  <c r="U17" s="1"/>
  <c r="N17"/>
  <c r="O17" s="1"/>
  <c r="H17"/>
  <c r="AB19" l="1"/>
  <c r="AB17"/>
  <c r="I17"/>
  <c r="AC17" s="1"/>
  <c r="I19"/>
  <c r="AC19" s="1"/>
  <c r="J25" i="4"/>
  <c r="I25"/>
  <c r="H23"/>
  <c r="G23"/>
  <c r="F23"/>
  <c r="E23"/>
  <c r="D23"/>
  <c r="I22"/>
  <c r="J22" s="1"/>
  <c r="I21"/>
  <c r="J21" s="1"/>
  <c r="K2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K8" s="1"/>
  <c r="I7"/>
  <c r="J7" s="1"/>
  <c r="I6"/>
  <c r="J6" s="1"/>
  <c r="I5"/>
  <c r="J5" s="1"/>
  <c r="K22" l="1"/>
  <c r="K19"/>
  <c r="K6"/>
  <c r="K7"/>
  <c r="I23"/>
  <c r="K14"/>
  <c r="K15"/>
  <c r="K16"/>
  <c r="K13"/>
  <c r="K5"/>
  <c r="K9"/>
  <c r="K10"/>
  <c r="K11"/>
  <c r="K12"/>
  <c r="K17"/>
  <c r="K18"/>
  <c r="K20"/>
  <c r="L25"/>
  <c r="K25"/>
  <c r="L5"/>
  <c r="L6"/>
  <c r="L7"/>
  <c r="J8"/>
  <c r="L8" s="1"/>
  <c r="L9"/>
  <c r="L10"/>
  <c r="L11"/>
  <c r="L12"/>
  <c r="L13"/>
  <c r="L14"/>
  <c r="L15"/>
  <c r="L16"/>
  <c r="L17"/>
  <c r="L18"/>
  <c r="L19"/>
  <c r="L20"/>
  <c r="L21"/>
  <c r="L22"/>
  <c r="T22" i="1"/>
  <c r="U22" s="1"/>
  <c r="N22"/>
  <c r="O22" s="1"/>
  <c r="H22"/>
  <c r="T12"/>
  <c r="U12" s="1"/>
  <c r="N12"/>
  <c r="O12" s="1"/>
  <c r="H12"/>
  <c r="Z29"/>
  <c r="AA29" s="1"/>
  <c r="T29"/>
  <c r="U29" s="1"/>
  <c r="N29"/>
  <c r="H29"/>
  <c r="I29" s="1"/>
  <c r="D27"/>
  <c r="D28" s="1"/>
  <c r="T7"/>
  <c r="U7" s="1"/>
  <c r="N7"/>
  <c r="O7" s="1"/>
  <c r="H7"/>
  <c r="T25"/>
  <c r="U25" s="1"/>
  <c r="N25"/>
  <c r="O25" s="1"/>
  <c r="H25"/>
  <c r="T26"/>
  <c r="U26" s="1"/>
  <c r="N26"/>
  <c r="O26" s="1"/>
  <c r="H26"/>
  <c r="Z5"/>
  <c r="AA5" s="1"/>
  <c r="T5"/>
  <c r="U5" s="1"/>
  <c r="T6"/>
  <c r="U6" s="1"/>
  <c r="T10"/>
  <c r="U10" s="1"/>
  <c r="T20"/>
  <c r="U20" s="1"/>
  <c r="T21"/>
  <c r="U21" s="1"/>
  <c r="T23"/>
  <c r="U23" s="1"/>
  <c r="N5"/>
  <c r="O5" s="1"/>
  <c r="N6"/>
  <c r="O6" s="1"/>
  <c r="N10"/>
  <c r="O10" s="1"/>
  <c r="N20"/>
  <c r="O20" s="1"/>
  <c r="N21"/>
  <c r="O21" s="1"/>
  <c r="N23"/>
  <c r="O23" s="1"/>
  <c r="H5"/>
  <c r="I5" s="1"/>
  <c r="H6"/>
  <c r="H10"/>
  <c r="H20"/>
  <c r="H21"/>
  <c r="H23"/>
  <c r="H24"/>
  <c r="Y27"/>
  <c r="Y28" s="1"/>
  <c r="X27"/>
  <c r="X28" s="1"/>
  <c r="W27"/>
  <c r="W28" s="1"/>
  <c r="V27"/>
  <c r="V28" s="1"/>
  <c r="AC29" l="1"/>
  <c r="AB26"/>
  <c r="I21"/>
  <c r="AC21" s="1"/>
  <c r="AB21"/>
  <c r="I10"/>
  <c r="AC10" s="1"/>
  <c r="AB10"/>
  <c r="I6"/>
  <c r="AC6" s="1"/>
  <c r="AB6"/>
  <c r="I7"/>
  <c r="AC7" s="1"/>
  <c r="AB7"/>
  <c r="I12"/>
  <c r="AC12" s="1"/>
  <c r="AB12"/>
  <c r="I24"/>
  <c r="I23"/>
  <c r="AC23" s="1"/>
  <c r="AB23"/>
  <c r="I20"/>
  <c r="AC20" s="1"/>
  <c r="AB20"/>
  <c r="I22"/>
  <c r="AC22" s="1"/>
  <c r="AB22"/>
  <c r="AB25"/>
  <c r="J24" i="4"/>
  <c r="K23"/>
  <c r="AC5" i="1"/>
  <c r="AB29"/>
  <c r="Z27"/>
  <c r="Z28" s="1"/>
  <c r="AB5"/>
  <c r="I25"/>
  <c r="AC25" s="1"/>
  <c r="I26"/>
  <c r="AC26" s="1"/>
  <c r="AA27"/>
  <c r="AA28" s="1"/>
  <c r="E27"/>
  <c r="E28" s="1"/>
  <c r="F28"/>
  <c r="G27"/>
  <c r="G28" s="1"/>
  <c r="J27"/>
  <c r="J28" s="1"/>
  <c r="K27"/>
  <c r="K28" s="1"/>
  <c r="L27"/>
  <c r="L28" s="1"/>
  <c r="M27"/>
  <c r="M28" s="1"/>
  <c r="P27"/>
  <c r="P28" s="1"/>
  <c r="Q27"/>
  <c r="Q28" s="1"/>
  <c r="R27"/>
  <c r="R28" s="1"/>
  <c r="S27"/>
  <c r="S28" s="1"/>
  <c r="T24"/>
  <c r="U24" s="1"/>
  <c r="N24"/>
  <c r="AB24" l="1"/>
  <c r="L24" i="4"/>
  <c r="O24" i="1"/>
  <c r="AC24" s="1"/>
  <c r="N27"/>
  <c r="N28" s="1"/>
  <c r="T27"/>
  <c r="T28" s="1"/>
  <c r="H27"/>
  <c r="H28" s="1"/>
  <c r="I27"/>
  <c r="I28" s="1"/>
  <c r="AB27" l="1"/>
  <c r="AB28" s="1"/>
  <c r="O27"/>
  <c r="O28" s="1"/>
  <c r="U27"/>
  <c r="U28" s="1"/>
  <c r="AC27" l="1"/>
  <c r="AC28" s="1"/>
</calcChain>
</file>

<file path=xl/sharedStrings.xml><?xml version="1.0" encoding="utf-8"?>
<sst xmlns="http://schemas.openxmlformats.org/spreadsheetml/2006/main" count="169" uniqueCount="91">
  <si>
    <t>внеурочные занятия по выбору ОУ</t>
  </si>
  <si>
    <t>формы деятельности</t>
  </si>
  <si>
    <t xml:space="preserve">а </t>
  </si>
  <si>
    <t>б</t>
  </si>
  <si>
    <t xml:space="preserve">в </t>
  </si>
  <si>
    <t>Суммарное  к-во</t>
  </si>
  <si>
    <t>с учетом деления</t>
  </si>
  <si>
    <t>а</t>
  </si>
  <si>
    <t xml:space="preserve">б </t>
  </si>
  <si>
    <t>г</t>
  </si>
  <si>
    <t>Суммарное к-во</t>
  </si>
  <si>
    <t>в</t>
  </si>
  <si>
    <t xml:space="preserve">г </t>
  </si>
  <si>
    <t xml:space="preserve">д </t>
  </si>
  <si>
    <t>всего поступени</t>
  </si>
  <si>
    <t>Развитие познавательных способностей</t>
  </si>
  <si>
    <t>общекультурное</t>
  </si>
  <si>
    <t>Азбука журналистики</t>
  </si>
  <si>
    <t>социальное</t>
  </si>
  <si>
    <t>Проба пера</t>
  </si>
  <si>
    <t>итого</t>
  </si>
  <si>
    <t>спортивные соревнования</t>
  </si>
  <si>
    <t>сотрудничество с уч-ми доп обр</t>
  </si>
  <si>
    <t>часы общения</t>
  </si>
  <si>
    <t>общественно-полезные практики</t>
  </si>
  <si>
    <t>олимпиады, викторины</t>
  </si>
  <si>
    <t>проектная деятельность</t>
  </si>
  <si>
    <t>экскурсии</t>
  </si>
  <si>
    <t>посещение театров</t>
  </si>
  <si>
    <t>максимально допустимая годовая нагрузка на 1 учащегося</t>
  </si>
  <si>
    <t>эл.курс</t>
  </si>
  <si>
    <t>кружок</t>
  </si>
  <si>
    <t>секция</t>
  </si>
  <si>
    <t>соревнования</t>
  </si>
  <si>
    <t>практическая деятельность</t>
  </si>
  <si>
    <t>кружки, студии</t>
  </si>
  <si>
    <t>коллективное хоровое исполнительство</t>
  </si>
  <si>
    <t>ритмика и бальные танцы</t>
  </si>
  <si>
    <t>основы танцевальной культуры</t>
  </si>
  <si>
    <t>общеинтеллектуальное</t>
  </si>
  <si>
    <t xml:space="preserve">психология </t>
  </si>
  <si>
    <t>коллективное музицирование в инструментальном ансамбле</t>
  </si>
  <si>
    <t>вязание крючком</t>
  </si>
  <si>
    <t>Стратегии смыслового чтения и работа с текстом</t>
  </si>
  <si>
    <t>С учетом деления на группы</t>
  </si>
  <si>
    <t>Учебный план составлен:</t>
  </si>
  <si>
    <t>Гл. бухгалтер                            ________________________ /Селякова О.Н./</t>
  </si>
  <si>
    <t>Итого часов к финансированию</t>
  </si>
  <si>
    <t>Итого</t>
  </si>
  <si>
    <t>1-4 классы</t>
  </si>
  <si>
    <t>спецкурс</t>
  </si>
  <si>
    <t>Я - гражданин России</t>
  </si>
  <si>
    <t>максимально допустимая  внеурочная нагрузка на 1 учащегося</t>
  </si>
  <si>
    <t>спортивно-оздоровительное</t>
  </si>
  <si>
    <t>духовно-нравственное</t>
  </si>
  <si>
    <t>Второй иностранный язык</t>
  </si>
  <si>
    <t>направления внеурочной деятельности</t>
  </si>
  <si>
    <t>факультатив</t>
  </si>
  <si>
    <t>работа в группах</t>
  </si>
  <si>
    <t>индивидуальная и групповая</t>
  </si>
  <si>
    <t>МБОУ "Гимназия №8" на 2013-2014 уч.год</t>
  </si>
  <si>
    <t xml:space="preserve">План внеурочной деятельности начального общего образования </t>
  </si>
  <si>
    <t>Ритмика и основы танцевальной культуры</t>
  </si>
  <si>
    <t>Ритмика и бальные танцы</t>
  </si>
  <si>
    <t>Коллективное хоровое исполнительство</t>
  </si>
  <si>
    <t>Коллективное музицирование в инструментальном ансамбле</t>
  </si>
  <si>
    <t>Тестопластика</t>
  </si>
  <si>
    <t>Сотрудничество с уч-ми доп обр</t>
  </si>
  <si>
    <t>Баскетбол</t>
  </si>
  <si>
    <t xml:space="preserve">План внеурочной деятельности основного общего образования </t>
  </si>
  <si>
    <t>Зам. директора по УВР II ступени ______________________ /Грибачева В.Г./</t>
  </si>
  <si>
    <t>Мир геометрии</t>
  </si>
  <si>
    <t>Школа развития речи</t>
  </si>
  <si>
    <t>Шахматы</t>
  </si>
  <si>
    <t>длительная образовательная игра</t>
  </si>
  <si>
    <t xml:space="preserve"> </t>
  </si>
  <si>
    <t>Проектная деятельность "Школа здоровья и безопасности"</t>
  </si>
  <si>
    <t>Проектная деятельность "Время открытий и успеха"</t>
  </si>
  <si>
    <t>финансирование</t>
  </si>
  <si>
    <t>финансирование за счёт кружковой работы</t>
  </si>
  <si>
    <t>Информатика и ИКТ</t>
  </si>
  <si>
    <t>Школа тайн и открытий (Окружающий мир 1-4)</t>
  </si>
  <si>
    <t>1 класс</t>
  </si>
  <si>
    <t>2 класс</t>
  </si>
  <si>
    <t>3 класс</t>
  </si>
  <si>
    <t>4 класс</t>
  </si>
  <si>
    <t>Проектная деятельность "Самый лучший уголок Сибири"</t>
  </si>
  <si>
    <t xml:space="preserve">Литературное творчество </t>
  </si>
  <si>
    <t>МАОУ "Гимназия №8" на 2017-2018 уч.год</t>
  </si>
  <si>
    <t>Народное пение</t>
  </si>
  <si>
    <t>Зам. директора по УВР НОО ______________________ /Савватеева Н.А./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</si>
</sst>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NumberFormat="1" applyFont="1" applyFill="1" applyBorder="1" applyAlignment="1" applyProtection="1">
      <alignment horizontal="center" textRotation="90" wrapText="1"/>
    </xf>
    <xf numFmtId="2" fontId="2" fillId="0" borderId="1" xfId="0" applyNumberFormat="1" applyFont="1" applyFill="1" applyBorder="1" applyAlignment="1" applyProtection="1">
      <alignment horizontal="center" textRotation="90" wrapText="1"/>
    </xf>
    <xf numFmtId="2" fontId="4" fillId="3" borderId="1" xfId="0" applyNumberFormat="1" applyFont="1" applyFill="1" applyBorder="1" applyAlignment="1" applyProtection="1">
      <alignment horizontal="center" textRotation="90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8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/>
    <xf numFmtId="0" fontId="10" fillId="0" borderId="0" xfId="0" applyFont="1"/>
    <xf numFmtId="0" fontId="11" fillId="0" borderId="0" xfId="0" applyFont="1" applyFill="1"/>
    <xf numFmtId="0" fontId="7" fillId="5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7" fillId="5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4" fillId="6" borderId="1" xfId="0" applyFont="1" applyFill="1" applyBorder="1"/>
    <xf numFmtId="0" fontId="15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wrapText="1"/>
    </xf>
    <xf numFmtId="0" fontId="2" fillId="0" borderId="3" xfId="0" applyNumberFormat="1" applyFont="1" applyFill="1" applyBorder="1" applyAlignment="1" applyProtection="1">
      <alignment horizontal="center" textRotation="90" wrapText="1"/>
    </xf>
    <xf numFmtId="2" fontId="2" fillId="0" borderId="3" xfId="0" applyNumberFormat="1" applyFont="1" applyFill="1" applyBorder="1" applyAlignment="1" applyProtection="1">
      <alignment horizontal="center" textRotation="90" wrapText="1"/>
    </xf>
    <xf numFmtId="2" fontId="4" fillId="3" borderId="3" xfId="0" applyNumberFormat="1" applyFont="1" applyFill="1" applyBorder="1" applyAlignment="1" applyProtection="1">
      <alignment horizontal="center" textRotation="90" wrapText="1"/>
    </xf>
    <xf numFmtId="0" fontId="6" fillId="0" borderId="2" xfId="0" applyFont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9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14" fillId="6" borderId="2" xfId="0" applyFont="1" applyFill="1" applyBorder="1"/>
    <xf numFmtId="0" fontId="15" fillId="6" borderId="2" xfId="0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49" fontId="0" fillId="0" borderId="0" xfId="0" applyNumberFormat="1"/>
    <xf numFmtId="0" fontId="7" fillId="5" borderId="8" xfId="0" applyFont="1" applyFill="1" applyBorder="1" applyAlignment="1">
      <alignment horizontal="center" vertical="center"/>
    </xf>
    <xf numFmtId="0" fontId="14" fillId="5" borderId="1" xfId="0" applyFont="1" applyFill="1" applyBorder="1"/>
    <xf numFmtId="0" fontId="14" fillId="5" borderId="2" xfId="0" applyFont="1" applyFill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7" fillId="0" borderId="9" xfId="0" applyFont="1" applyBorder="1" applyAlignment="1">
      <alignment wrapText="1"/>
    </xf>
    <xf numFmtId="0" fontId="1" fillId="6" borderId="5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6" borderId="7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left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tabSelected="1" zoomScale="90" zoomScaleNormal="90" workbookViewId="0">
      <pane xSplit="2" ySplit="4" topLeftCell="C22" activePane="bottomRight" state="frozen"/>
      <selection pane="topRight" activeCell="C1" sqref="C1"/>
      <selection pane="bottomLeft" activeCell="A4" sqref="A4"/>
      <selection pane="bottomRight" sqref="A1:AC42"/>
    </sheetView>
  </sheetViews>
  <sheetFormatPr defaultRowHeight="15"/>
  <cols>
    <col min="1" max="1" width="27.85546875" customWidth="1"/>
    <col min="2" max="2" width="32.140625" customWidth="1"/>
    <col min="3" max="3" width="19.85546875" customWidth="1"/>
    <col min="4" max="7" width="4.7109375" customWidth="1"/>
    <col min="8" max="9" width="5.140625" customWidth="1"/>
    <col min="10" max="13" width="4.7109375" customWidth="1"/>
    <col min="14" max="15" width="5.140625" customWidth="1"/>
    <col min="16" max="19" width="4.7109375" customWidth="1"/>
    <col min="20" max="21" width="5.140625" customWidth="1"/>
    <col min="22" max="25" width="4.7109375" customWidth="1"/>
    <col min="26" max="27" width="5.140625" customWidth="1"/>
    <col min="28" max="28" width="6" customWidth="1"/>
    <col min="29" max="29" width="5.42578125" customWidth="1"/>
  </cols>
  <sheetData>
    <row r="1" spans="1:29" ht="21.75" customHeight="1">
      <c r="A1" s="102" t="s">
        <v>61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</row>
    <row r="2" spans="1:29" ht="18.75">
      <c r="A2" s="102" t="s">
        <v>88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</row>
    <row r="3" spans="1:29" ht="15" customHeight="1">
      <c r="A3" s="104" t="s">
        <v>56</v>
      </c>
      <c r="B3" s="104" t="s">
        <v>0</v>
      </c>
      <c r="C3" s="104" t="s">
        <v>1</v>
      </c>
      <c r="D3" s="100" t="s">
        <v>82</v>
      </c>
      <c r="E3" s="100"/>
      <c r="F3" s="100"/>
      <c r="G3" s="100"/>
      <c r="H3" s="100"/>
      <c r="I3" s="100"/>
      <c r="J3" s="89" t="s">
        <v>83</v>
      </c>
      <c r="K3" s="89"/>
      <c r="L3" s="89"/>
      <c r="M3" s="89"/>
      <c r="N3" s="89"/>
      <c r="O3" s="89"/>
      <c r="P3" s="89" t="s">
        <v>84</v>
      </c>
      <c r="Q3" s="89"/>
      <c r="R3" s="89"/>
      <c r="S3" s="89"/>
      <c r="T3" s="89"/>
      <c r="U3" s="89"/>
      <c r="V3" s="89" t="s">
        <v>85</v>
      </c>
      <c r="W3" s="89"/>
      <c r="X3" s="89"/>
      <c r="Y3" s="89"/>
      <c r="Z3" s="89"/>
      <c r="AA3" s="89"/>
      <c r="AB3" s="106" t="s">
        <v>49</v>
      </c>
      <c r="AC3" s="107"/>
    </row>
    <row r="4" spans="1:29" ht="50.25" customHeight="1" thickBot="1">
      <c r="A4" s="105"/>
      <c r="B4" s="105"/>
      <c r="C4" s="105"/>
      <c r="D4" s="43" t="s">
        <v>2</v>
      </c>
      <c r="E4" s="43" t="s">
        <v>3</v>
      </c>
      <c r="F4" s="43" t="s">
        <v>4</v>
      </c>
      <c r="G4" s="43" t="s">
        <v>9</v>
      </c>
      <c r="H4" s="44" t="s">
        <v>5</v>
      </c>
      <c r="I4" s="45" t="s">
        <v>6</v>
      </c>
      <c r="J4" s="43" t="s">
        <v>7</v>
      </c>
      <c r="K4" s="43" t="s">
        <v>8</v>
      </c>
      <c r="L4" s="43" t="s">
        <v>4</v>
      </c>
      <c r="M4" s="43" t="s">
        <v>9</v>
      </c>
      <c r="N4" s="44" t="s">
        <v>10</v>
      </c>
      <c r="O4" s="45" t="s">
        <v>6</v>
      </c>
      <c r="P4" s="43" t="s">
        <v>7</v>
      </c>
      <c r="Q4" s="43" t="s">
        <v>8</v>
      </c>
      <c r="R4" s="43" t="s">
        <v>11</v>
      </c>
      <c r="S4" s="43" t="s">
        <v>12</v>
      </c>
      <c r="T4" s="44" t="s">
        <v>10</v>
      </c>
      <c r="U4" s="45" t="s">
        <v>6</v>
      </c>
      <c r="V4" s="43" t="s">
        <v>7</v>
      </c>
      <c r="W4" s="43" t="s">
        <v>8</v>
      </c>
      <c r="X4" s="43" t="s">
        <v>11</v>
      </c>
      <c r="Y4" s="43" t="s">
        <v>12</v>
      </c>
      <c r="Z4" s="44" t="s">
        <v>10</v>
      </c>
      <c r="AA4" s="45" t="s">
        <v>6</v>
      </c>
      <c r="AB4" s="46" t="s">
        <v>14</v>
      </c>
      <c r="AC4" s="46" t="s">
        <v>6</v>
      </c>
    </row>
    <row r="5" spans="1:29" ht="26.25">
      <c r="A5" s="97" t="s">
        <v>53</v>
      </c>
      <c r="B5" s="86" t="s">
        <v>62</v>
      </c>
      <c r="C5" s="81" t="s">
        <v>30</v>
      </c>
      <c r="D5" s="69"/>
      <c r="E5" s="69"/>
      <c r="F5" s="69"/>
      <c r="G5" s="74">
        <v>1</v>
      </c>
      <c r="H5" s="50">
        <f t="shared" ref="H5:H26" si="0">SUM(D5:G5)</f>
        <v>1</v>
      </c>
      <c r="I5" s="51">
        <f t="shared" ref="I5:I26" si="1">H5</f>
        <v>1</v>
      </c>
      <c r="J5" s="69"/>
      <c r="K5" s="69"/>
      <c r="L5" s="69"/>
      <c r="M5" s="69"/>
      <c r="N5" s="50">
        <f t="shared" ref="N5:N23" si="2">SUM(J5:M5)</f>
        <v>0</v>
      </c>
      <c r="O5" s="51">
        <f t="shared" ref="O5:O23" si="3">N5</f>
        <v>0</v>
      </c>
      <c r="P5" s="69"/>
      <c r="Q5" s="69"/>
      <c r="R5" s="69"/>
      <c r="S5" s="69"/>
      <c r="T5" s="50">
        <f t="shared" ref="T5:T23" si="4">SUM(P5:S5)</f>
        <v>0</v>
      </c>
      <c r="U5" s="51">
        <f t="shared" ref="U5:U23" si="5">T5</f>
        <v>0</v>
      </c>
      <c r="V5" s="69"/>
      <c r="W5" s="69"/>
      <c r="X5" s="69"/>
      <c r="Y5" s="74">
        <v>1</v>
      </c>
      <c r="Z5" s="50">
        <f t="shared" ref="Z5" si="6">SUM(V5:Y5)</f>
        <v>1</v>
      </c>
      <c r="AA5" s="51">
        <f t="shared" ref="AA5" si="7">Z5</f>
        <v>1</v>
      </c>
      <c r="AB5" s="52">
        <f t="shared" ref="AB5" si="8">H5+N5+T5+Z5</f>
        <v>2</v>
      </c>
      <c r="AC5" s="52">
        <f t="shared" ref="AC5" si="9">I5+O5+U5+AA5</f>
        <v>2</v>
      </c>
    </row>
    <row r="6" spans="1:29" ht="18" customHeight="1">
      <c r="A6" s="98"/>
      <c r="B6" s="82" t="s">
        <v>63</v>
      </c>
      <c r="C6" s="5" t="s">
        <v>32</v>
      </c>
      <c r="D6" s="7"/>
      <c r="E6" s="33"/>
      <c r="F6" s="75">
        <v>1</v>
      </c>
      <c r="G6" s="7"/>
      <c r="H6" s="8">
        <f t="shared" si="0"/>
        <v>1</v>
      </c>
      <c r="I6" s="9">
        <f t="shared" si="1"/>
        <v>1</v>
      </c>
      <c r="J6" s="33"/>
      <c r="K6" s="75">
        <v>1</v>
      </c>
      <c r="L6" s="75">
        <v>1</v>
      </c>
      <c r="M6" s="33"/>
      <c r="N6" s="10">
        <f t="shared" si="2"/>
        <v>2</v>
      </c>
      <c r="O6" s="9">
        <f t="shared" si="3"/>
        <v>2</v>
      </c>
      <c r="P6" s="33"/>
      <c r="Q6" s="34"/>
      <c r="R6" s="34"/>
      <c r="S6" s="34"/>
      <c r="T6" s="10">
        <f t="shared" si="4"/>
        <v>0</v>
      </c>
      <c r="U6" s="9">
        <f t="shared" si="5"/>
        <v>0</v>
      </c>
      <c r="V6" s="75">
        <v>1</v>
      </c>
      <c r="W6" s="34"/>
      <c r="X6" s="34"/>
      <c r="Y6" s="34"/>
      <c r="Z6" s="10">
        <f t="shared" ref="Z6:Z26" si="10">SUM(V6:Y6)</f>
        <v>1</v>
      </c>
      <c r="AA6" s="9">
        <f t="shared" ref="AA6:AA26" si="11">Z6</f>
        <v>1</v>
      </c>
      <c r="AB6" s="11">
        <f t="shared" ref="AB6:AB26" si="12">H6+N6+T6+Z6</f>
        <v>4</v>
      </c>
      <c r="AC6" s="11">
        <f t="shared" ref="AC6:AC26" si="13">I6+O6+U6+AA6</f>
        <v>4</v>
      </c>
    </row>
    <row r="7" spans="1:29" ht="18" hidden="1" customHeight="1">
      <c r="A7" s="98"/>
      <c r="B7" s="32" t="s">
        <v>68</v>
      </c>
      <c r="C7" s="5" t="s">
        <v>32</v>
      </c>
      <c r="D7" s="7"/>
      <c r="E7" s="7"/>
      <c r="F7" s="7"/>
      <c r="G7" s="7"/>
      <c r="H7" s="8">
        <f t="shared" ref="H7" si="14">SUM(D7:G7)</f>
        <v>0</v>
      </c>
      <c r="I7" s="9">
        <f t="shared" si="1"/>
        <v>0</v>
      </c>
      <c r="J7" s="33"/>
      <c r="K7" s="33"/>
      <c r="L7" s="33"/>
      <c r="M7" s="33"/>
      <c r="N7" s="10">
        <f t="shared" ref="N7" si="15">SUM(J7:M7)</f>
        <v>0</v>
      </c>
      <c r="O7" s="9">
        <f t="shared" si="3"/>
        <v>0</v>
      </c>
      <c r="P7" s="33"/>
      <c r="Q7" s="33"/>
      <c r="R7" s="79"/>
      <c r="S7" s="33"/>
      <c r="T7" s="10">
        <f>SUM(P7:S7)</f>
        <v>0</v>
      </c>
      <c r="U7" s="9">
        <f t="shared" si="5"/>
        <v>0</v>
      </c>
      <c r="V7" s="33"/>
      <c r="W7" s="33"/>
      <c r="X7" s="33"/>
      <c r="Y7" s="33"/>
      <c r="Z7" s="10">
        <f t="shared" si="10"/>
        <v>0</v>
      </c>
      <c r="AA7" s="9">
        <f t="shared" si="11"/>
        <v>0</v>
      </c>
      <c r="AB7" s="11">
        <f t="shared" si="12"/>
        <v>0</v>
      </c>
      <c r="AC7" s="11">
        <f t="shared" si="13"/>
        <v>0</v>
      </c>
    </row>
    <row r="8" spans="1:29" ht="30.75" customHeight="1">
      <c r="A8" s="98"/>
      <c r="B8" s="32" t="s">
        <v>76</v>
      </c>
      <c r="C8" s="5" t="s">
        <v>74</v>
      </c>
      <c r="D8" s="7">
        <v>1</v>
      </c>
      <c r="E8" s="7">
        <v>1</v>
      </c>
      <c r="F8" s="7">
        <v>1</v>
      </c>
      <c r="G8" s="7">
        <v>1</v>
      </c>
      <c r="H8" s="8">
        <f t="shared" ref="H8" si="16">SUM(D8:G8)</f>
        <v>4</v>
      </c>
      <c r="I8" s="9">
        <f t="shared" ref="I8" si="17">H8</f>
        <v>4</v>
      </c>
      <c r="J8" s="33">
        <v>1</v>
      </c>
      <c r="K8" s="33"/>
      <c r="L8" s="33"/>
      <c r="M8" s="33">
        <v>1</v>
      </c>
      <c r="N8" s="10">
        <f t="shared" ref="N8" si="18">SUM(J8:M8)</f>
        <v>2</v>
      </c>
      <c r="O8" s="9">
        <f t="shared" ref="O8" si="19">N8</f>
        <v>2</v>
      </c>
      <c r="P8" s="33">
        <v>1</v>
      </c>
      <c r="Q8" s="33">
        <v>1</v>
      </c>
      <c r="R8" s="80">
        <v>1</v>
      </c>
      <c r="S8" s="33">
        <v>1</v>
      </c>
      <c r="T8" s="10">
        <f>SUM(P8:S8)</f>
        <v>4</v>
      </c>
      <c r="U8" s="9">
        <f t="shared" ref="U8" si="20">T8</f>
        <v>4</v>
      </c>
      <c r="V8" s="33" t="s">
        <v>75</v>
      </c>
      <c r="W8" s="33">
        <v>1</v>
      </c>
      <c r="X8" s="33">
        <v>1</v>
      </c>
      <c r="Y8" s="33" t="s">
        <v>75</v>
      </c>
      <c r="Z8" s="10">
        <f t="shared" ref="Z8" si="21">SUM(V8:Y8)</f>
        <v>2</v>
      </c>
      <c r="AA8" s="9">
        <f t="shared" ref="AA8" si="22">Z8</f>
        <v>2</v>
      </c>
      <c r="AB8" s="11">
        <f t="shared" ref="AB8" si="23">H8+N8+T8+Z8</f>
        <v>12</v>
      </c>
      <c r="AC8" s="11">
        <f t="shared" ref="AC8" si="24">I8+O8+U8+AA8</f>
        <v>12</v>
      </c>
    </row>
    <row r="9" spans="1:29" ht="18.75" customHeight="1" thickBot="1">
      <c r="A9" s="99"/>
      <c r="B9" s="83" t="s">
        <v>67</v>
      </c>
      <c r="C9" s="54" t="s">
        <v>35</v>
      </c>
      <c r="D9" s="84">
        <v>1</v>
      </c>
      <c r="E9" s="84">
        <v>1</v>
      </c>
      <c r="F9" s="84" t="s">
        <v>75</v>
      </c>
      <c r="G9" s="84" t="s">
        <v>75</v>
      </c>
      <c r="H9" s="57">
        <f t="shared" ref="H9" si="25">SUM(D9:G9)</f>
        <v>2</v>
      </c>
      <c r="I9" s="56">
        <f t="shared" ref="I9" si="26">H9</f>
        <v>2</v>
      </c>
      <c r="J9" s="71"/>
      <c r="K9" s="71"/>
      <c r="L9" s="71"/>
      <c r="M9" s="71"/>
      <c r="N9" s="57">
        <f t="shared" ref="N9" si="27">SUM(J9:M9)</f>
        <v>0</v>
      </c>
      <c r="O9" s="56">
        <f t="shared" ref="O9" si="28">N9</f>
        <v>0</v>
      </c>
      <c r="P9" s="71"/>
      <c r="Q9" s="71"/>
      <c r="R9" s="85"/>
      <c r="S9" s="71"/>
      <c r="T9" s="57">
        <f t="shared" ref="T9" si="29">SUM(P9:S9)</f>
        <v>0</v>
      </c>
      <c r="U9" s="56">
        <f t="shared" ref="U9" si="30">T9</f>
        <v>0</v>
      </c>
      <c r="V9" s="71"/>
      <c r="W9" s="71"/>
      <c r="X9" s="71"/>
      <c r="Y9" s="71"/>
      <c r="Z9" s="57">
        <f t="shared" ref="Z9" si="31">SUM(V9:Y9)</f>
        <v>0</v>
      </c>
      <c r="AA9" s="56">
        <f t="shared" ref="AA9" si="32">Z9</f>
        <v>0</v>
      </c>
      <c r="AB9" s="58">
        <f t="shared" ref="AB9" si="33">H9+N9+T9+Z9</f>
        <v>2</v>
      </c>
      <c r="AC9" s="58">
        <f t="shared" ref="AC9" si="34">I9+O9+U9+AA9</f>
        <v>2</v>
      </c>
    </row>
    <row r="10" spans="1:29" ht="18" customHeight="1">
      <c r="A10" s="98" t="s">
        <v>54</v>
      </c>
      <c r="B10" s="42" t="s">
        <v>51</v>
      </c>
      <c r="C10" s="47" t="s">
        <v>30</v>
      </c>
      <c r="D10" s="7"/>
      <c r="E10" s="7"/>
      <c r="F10" s="7"/>
      <c r="G10" s="7"/>
      <c r="H10" s="8">
        <f t="shared" si="0"/>
        <v>0</v>
      </c>
      <c r="I10" s="48">
        <f t="shared" si="1"/>
        <v>0</v>
      </c>
      <c r="J10" s="7"/>
      <c r="K10" s="7"/>
      <c r="L10" s="7"/>
      <c r="M10" s="7"/>
      <c r="N10" s="8">
        <f t="shared" si="2"/>
        <v>0</v>
      </c>
      <c r="O10" s="48">
        <f t="shared" si="3"/>
        <v>0</v>
      </c>
      <c r="P10" s="40">
        <v>1</v>
      </c>
      <c r="Q10" s="40">
        <v>1</v>
      </c>
      <c r="R10" s="40">
        <v>1</v>
      </c>
      <c r="S10" s="40">
        <v>1</v>
      </c>
      <c r="T10" s="8">
        <f t="shared" si="4"/>
        <v>4</v>
      </c>
      <c r="U10" s="48">
        <f t="shared" si="5"/>
        <v>4</v>
      </c>
      <c r="V10" s="40">
        <v>1</v>
      </c>
      <c r="W10" s="40">
        <v>1</v>
      </c>
      <c r="X10" s="40">
        <v>1</v>
      </c>
      <c r="Y10" s="40">
        <v>1</v>
      </c>
      <c r="Z10" s="8">
        <f t="shared" si="10"/>
        <v>4</v>
      </c>
      <c r="AA10" s="48">
        <f t="shared" si="11"/>
        <v>4</v>
      </c>
      <c r="AB10" s="49">
        <f t="shared" si="12"/>
        <v>8</v>
      </c>
      <c r="AC10" s="49">
        <f t="shared" si="13"/>
        <v>8</v>
      </c>
    </row>
    <row r="11" spans="1:29" ht="26.25">
      <c r="A11" s="98"/>
      <c r="B11" s="31" t="s">
        <v>86</v>
      </c>
      <c r="C11" s="5" t="s">
        <v>74</v>
      </c>
      <c r="D11" s="33">
        <v>1</v>
      </c>
      <c r="E11" s="33">
        <v>1</v>
      </c>
      <c r="F11" s="33">
        <v>1</v>
      </c>
      <c r="G11" s="33">
        <v>1</v>
      </c>
      <c r="H11" s="8">
        <f t="shared" ref="H11" si="35">SUM(D11:G11)</f>
        <v>4</v>
      </c>
      <c r="I11" s="9">
        <f t="shared" ref="I11" si="36">H11</f>
        <v>4</v>
      </c>
      <c r="J11" s="33">
        <v>1</v>
      </c>
      <c r="K11" s="33">
        <v>1</v>
      </c>
      <c r="L11" s="33">
        <v>1</v>
      </c>
      <c r="M11" s="33">
        <v>1</v>
      </c>
      <c r="N11" s="10">
        <f t="shared" ref="N11" si="37">SUM(J11:M11)</f>
        <v>4</v>
      </c>
      <c r="O11" s="9">
        <f t="shared" ref="O11" si="38">N11</f>
        <v>4</v>
      </c>
      <c r="P11" s="33"/>
      <c r="Q11" s="33">
        <v>1</v>
      </c>
      <c r="R11" s="33">
        <v>1</v>
      </c>
      <c r="S11" s="33" t="s">
        <v>75</v>
      </c>
      <c r="T11" s="10">
        <f t="shared" ref="T11" si="39">SUM(P11:S11)</f>
        <v>2</v>
      </c>
      <c r="U11" s="9">
        <f t="shared" ref="U11" si="40">T11</f>
        <v>2</v>
      </c>
      <c r="V11" s="33">
        <v>1</v>
      </c>
      <c r="W11" s="33">
        <v>1</v>
      </c>
      <c r="X11" s="33">
        <v>1</v>
      </c>
      <c r="Y11" s="33">
        <v>1</v>
      </c>
      <c r="Z11" s="10">
        <f t="shared" ref="Z11" si="41">SUM(V11:Y11)</f>
        <v>4</v>
      </c>
      <c r="AA11" s="9">
        <f t="shared" ref="AA11" si="42">Z11</f>
        <v>4</v>
      </c>
      <c r="AB11" s="11">
        <f t="shared" ref="AB11" si="43">H11+N11+T11+Z11</f>
        <v>14</v>
      </c>
      <c r="AC11" s="11">
        <f t="shared" ref="AC11" si="44">I11+O11+U11+AA11</f>
        <v>14</v>
      </c>
    </row>
    <row r="12" spans="1:29" ht="19.5" customHeight="1" thickBot="1">
      <c r="A12" s="98"/>
      <c r="B12" s="59" t="s">
        <v>67</v>
      </c>
      <c r="C12" s="60" t="s">
        <v>35</v>
      </c>
      <c r="D12" s="64">
        <v>1</v>
      </c>
      <c r="E12" s="64">
        <v>1</v>
      </c>
      <c r="F12" s="64">
        <v>1</v>
      </c>
      <c r="G12" s="64">
        <v>1</v>
      </c>
      <c r="H12" s="61">
        <f t="shared" ref="H12:H17" si="45">SUM(D12:G12)</f>
        <v>4</v>
      </c>
      <c r="I12" s="62">
        <f t="shared" si="1"/>
        <v>4</v>
      </c>
      <c r="J12" s="64" t="s">
        <v>75</v>
      </c>
      <c r="K12" s="64" t="s">
        <v>75</v>
      </c>
      <c r="L12" s="64" t="s">
        <v>75</v>
      </c>
      <c r="M12" s="64" t="s">
        <v>75</v>
      </c>
      <c r="N12" s="63">
        <f t="shared" ref="N12:N19" si="46">SUM(J12:M12)</f>
        <v>0</v>
      </c>
      <c r="O12" s="62">
        <f t="shared" si="3"/>
        <v>0</v>
      </c>
      <c r="P12" s="64"/>
      <c r="Q12" s="64"/>
      <c r="R12" s="64"/>
      <c r="S12" s="64"/>
      <c r="T12" s="63">
        <f t="shared" ref="T12:T19" si="47">SUM(P12:S12)</f>
        <v>0</v>
      </c>
      <c r="U12" s="62">
        <f t="shared" si="5"/>
        <v>0</v>
      </c>
      <c r="V12" s="64"/>
      <c r="W12" s="64"/>
      <c r="X12" s="64"/>
      <c r="Y12" s="64"/>
      <c r="Z12" s="63">
        <f t="shared" si="10"/>
        <v>0</v>
      </c>
      <c r="AA12" s="62">
        <f t="shared" si="11"/>
        <v>0</v>
      </c>
      <c r="AB12" s="65">
        <f t="shared" si="12"/>
        <v>4</v>
      </c>
      <c r="AC12" s="65">
        <f t="shared" si="13"/>
        <v>4</v>
      </c>
    </row>
    <row r="13" spans="1:29" ht="21.75" customHeight="1" thickBot="1">
      <c r="A13" s="97" t="s">
        <v>39</v>
      </c>
      <c r="B13" s="66" t="s">
        <v>80</v>
      </c>
      <c r="C13" s="67" t="s">
        <v>50</v>
      </c>
      <c r="D13" s="69"/>
      <c r="E13" s="69"/>
      <c r="F13" s="69"/>
      <c r="G13" s="69"/>
      <c r="H13" s="50">
        <f t="shared" ref="H13:H15" si="48">SUM(D13:G13)</f>
        <v>0</v>
      </c>
      <c r="I13" s="51">
        <f t="shared" si="1"/>
        <v>0</v>
      </c>
      <c r="J13" s="68">
        <v>2</v>
      </c>
      <c r="K13" s="68">
        <v>2</v>
      </c>
      <c r="L13" s="68">
        <v>2</v>
      </c>
      <c r="M13" s="68">
        <v>2</v>
      </c>
      <c r="N13" s="50">
        <f t="shared" ref="N13:N15" si="49">SUM(J13:M13)</f>
        <v>8</v>
      </c>
      <c r="O13" s="51">
        <f t="shared" ref="O13:O15" si="50">N13</f>
        <v>8</v>
      </c>
      <c r="P13" s="68">
        <v>2</v>
      </c>
      <c r="Q13" s="68">
        <v>2</v>
      </c>
      <c r="R13" s="68">
        <v>2</v>
      </c>
      <c r="S13" s="68">
        <v>2</v>
      </c>
      <c r="T13" s="50">
        <f t="shared" ref="T13:T15" si="51">SUM(P13:S13)</f>
        <v>8</v>
      </c>
      <c r="U13" s="51">
        <f t="shared" ref="U13:U15" si="52">T13</f>
        <v>8</v>
      </c>
      <c r="V13" s="68">
        <v>2</v>
      </c>
      <c r="W13" s="68">
        <v>2</v>
      </c>
      <c r="X13" s="68">
        <v>2</v>
      </c>
      <c r="Y13" s="68">
        <v>2</v>
      </c>
      <c r="Z13" s="50">
        <f t="shared" si="10"/>
        <v>8</v>
      </c>
      <c r="AA13" s="51">
        <f t="shared" si="11"/>
        <v>8</v>
      </c>
      <c r="AB13" s="52">
        <f t="shared" si="12"/>
        <v>24</v>
      </c>
      <c r="AC13" s="52">
        <f t="shared" si="13"/>
        <v>24</v>
      </c>
    </row>
    <row r="14" spans="1:29" ht="21.75" customHeight="1">
      <c r="A14" s="98"/>
      <c r="B14" s="42" t="s">
        <v>87</v>
      </c>
      <c r="C14" s="47" t="s">
        <v>50</v>
      </c>
      <c r="D14" s="33"/>
      <c r="E14" s="33"/>
      <c r="F14" s="33"/>
      <c r="G14" s="33"/>
      <c r="H14" s="8"/>
      <c r="I14" s="48"/>
      <c r="J14" s="33"/>
      <c r="K14" s="33"/>
      <c r="L14" s="33"/>
      <c r="M14" s="33"/>
      <c r="N14" s="8"/>
      <c r="O14" s="48"/>
      <c r="P14" s="33"/>
      <c r="Q14" s="33"/>
      <c r="R14" s="33"/>
      <c r="S14" s="33"/>
      <c r="T14" s="8"/>
      <c r="U14" s="48"/>
      <c r="V14" s="40">
        <v>1</v>
      </c>
      <c r="W14" s="40">
        <v>1</v>
      </c>
      <c r="X14" s="40">
        <v>1</v>
      </c>
      <c r="Y14" s="40">
        <v>1</v>
      </c>
      <c r="Z14" s="8">
        <f t="shared" si="10"/>
        <v>4</v>
      </c>
      <c r="AA14" s="48">
        <f t="shared" si="11"/>
        <v>4</v>
      </c>
      <c r="AB14" s="52">
        <f t="shared" ref="AB14" si="53">H14+N14+T14+Z14</f>
        <v>4</v>
      </c>
      <c r="AC14" s="52">
        <f t="shared" ref="AC14" si="54">I14+O14+U14+AA14</f>
        <v>4</v>
      </c>
    </row>
    <row r="15" spans="1:29" ht="27.75" customHeight="1">
      <c r="A15" s="98"/>
      <c r="B15" s="42" t="s">
        <v>81</v>
      </c>
      <c r="C15" s="47" t="s">
        <v>50</v>
      </c>
      <c r="D15" s="40">
        <v>1</v>
      </c>
      <c r="E15" s="40">
        <v>1</v>
      </c>
      <c r="F15" s="40">
        <v>1</v>
      </c>
      <c r="G15" s="40">
        <v>1</v>
      </c>
      <c r="H15" s="8">
        <f t="shared" si="48"/>
        <v>4</v>
      </c>
      <c r="I15" s="48">
        <f t="shared" si="1"/>
        <v>4</v>
      </c>
      <c r="J15" s="40">
        <v>1</v>
      </c>
      <c r="K15" s="40">
        <v>1</v>
      </c>
      <c r="L15" s="40">
        <v>1</v>
      </c>
      <c r="M15" s="40">
        <v>1</v>
      </c>
      <c r="N15" s="8">
        <f t="shared" si="49"/>
        <v>4</v>
      </c>
      <c r="O15" s="48">
        <f t="shared" si="50"/>
        <v>4</v>
      </c>
      <c r="P15" s="33"/>
      <c r="Q15" s="33"/>
      <c r="R15" s="33"/>
      <c r="S15" s="33"/>
      <c r="T15" s="8">
        <f t="shared" si="51"/>
        <v>0</v>
      </c>
      <c r="U15" s="48">
        <f t="shared" si="52"/>
        <v>0</v>
      </c>
      <c r="V15" s="33"/>
      <c r="W15" s="33"/>
      <c r="X15" s="33"/>
      <c r="Y15" s="40">
        <v>1</v>
      </c>
      <c r="Z15" s="8">
        <f t="shared" si="10"/>
        <v>1</v>
      </c>
      <c r="AA15" s="48">
        <f t="shared" si="11"/>
        <v>1</v>
      </c>
      <c r="AB15" s="49">
        <f t="shared" si="12"/>
        <v>9</v>
      </c>
      <c r="AC15" s="49">
        <f t="shared" si="13"/>
        <v>9</v>
      </c>
    </row>
    <row r="16" spans="1:29" ht="21.75" customHeight="1">
      <c r="A16" s="98"/>
      <c r="B16" s="42" t="s">
        <v>72</v>
      </c>
      <c r="C16" s="47" t="s">
        <v>50</v>
      </c>
      <c r="D16" s="40">
        <v>1</v>
      </c>
      <c r="E16" s="40">
        <v>1</v>
      </c>
      <c r="F16" s="40">
        <v>1</v>
      </c>
      <c r="G16" s="40">
        <v>1</v>
      </c>
      <c r="H16" s="8">
        <f t="shared" ref="H16" si="55">SUM(D16:G16)</f>
        <v>4</v>
      </c>
      <c r="I16" s="48">
        <f t="shared" ref="I16" si="56">H16</f>
        <v>4</v>
      </c>
      <c r="J16" s="40">
        <v>1</v>
      </c>
      <c r="K16" s="40">
        <v>1</v>
      </c>
      <c r="L16" s="40">
        <v>1</v>
      </c>
      <c r="M16" s="40">
        <v>1</v>
      </c>
      <c r="N16" s="8">
        <f t="shared" ref="N16" si="57">SUM(J16:M16)</f>
        <v>4</v>
      </c>
      <c r="O16" s="48">
        <f t="shared" ref="O16" si="58">N16</f>
        <v>4</v>
      </c>
      <c r="P16" s="40">
        <v>1</v>
      </c>
      <c r="Q16" s="40">
        <v>1</v>
      </c>
      <c r="R16" s="40">
        <v>1</v>
      </c>
      <c r="S16" s="40">
        <v>1</v>
      </c>
      <c r="T16" s="8">
        <f t="shared" ref="T16" si="59">SUM(P16:S16)</f>
        <v>4</v>
      </c>
      <c r="U16" s="48">
        <f t="shared" ref="U16" si="60">T16</f>
        <v>4</v>
      </c>
      <c r="V16" s="40">
        <v>1</v>
      </c>
      <c r="W16" s="40">
        <v>1</v>
      </c>
      <c r="X16" s="40">
        <v>1</v>
      </c>
      <c r="Y16" s="40">
        <v>1</v>
      </c>
      <c r="Z16" s="8">
        <f t="shared" ref="Z16" si="61">SUM(V16:Y16)</f>
        <v>4</v>
      </c>
      <c r="AA16" s="48">
        <f t="shared" ref="AA16" si="62">Z16</f>
        <v>4</v>
      </c>
      <c r="AB16" s="49">
        <f t="shared" ref="AB16" si="63">H16+N16+T16+Z16</f>
        <v>16</v>
      </c>
      <c r="AC16" s="49">
        <f t="shared" ref="AC16" si="64">I16+O16+U16+AA16</f>
        <v>16</v>
      </c>
    </row>
    <row r="17" spans="1:29" ht="21.75" customHeight="1">
      <c r="A17" s="101"/>
      <c r="B17" s="31" t="s">
        <v>71</v>
      </c>
      <c r="C17" s="6" t="s">
        <v>50</v>
      </c>
      <c r="D17" s="33"/>
      <c r="E17" s="33"/>
      <c r="F17" s="33"/>
      <c r="G17" s="33"/>
      <c r="H17" s="8">
        <f t="shared" si="45"/>
        <v>0</v>
      </c>
      <c r="I17" s="9">
        <f t="shared" ref="I17" si="65">H17</f>
        <v>0</v>
      </c>
      <c r="J17" s="41">
        <v>1</v>
      </c>
      <c r="K17" s="41">
        <v>1</v>
      </c>
      <c r="L17" s="41">
        <v>1</v>
      </c>
      <c r="M17" s="41">
        <v>1</v>
      </c>
      <c r="N17" s="10">
        <f t="shared" si="46"/>
        <v>4</v>
      </c>
      <c r="O17" s="9">
        <f>N17</f>
        <v>4</v>
      </c>
      <c r="P17" s="41">
        <v>1</v>
      </c>
      <c r="Q17" s="41">
        <v>1</v>
      </c>
      <c r="R17" s="41">
        <v>1</v>
      </c>
      <c r="S17" s="41">
        <v>1</v>
      </c>
      <c r="T17" s="10">
        <f t="shared" si="47"/>
        <v>4</v>
      </c>
      <c r="U17" s="9">
        <f>T17</f>
        <v>4</v>
      </c>
      <c r="V17" s="34"/>
      <c r="W17" s="34"/>
      <c r="X17" s="34"/>
      <c r="Y17" s="34"/>
      <c r="Z17" s="10">
        <f t="shared" si="10"/>
        <v>0</v>
      </c>
      <c r="AA17" s="9">
        <f t="shared" si="11"/>
        <v>0</v>
      </c>
      <c r="AB17" s="11">
        <f t="shared" si="12"/>
        <v>8</v>
      </c>
      <c r="AC17" s="11">
        <f t="shared" si="13"/>
        <v>8</v>
      </c>
    </row>
    <row r="18" spans="1:29" ht="21.75" hidden="1" customHeight="1">
      <c r="A18" s="101"/>
      <c r="B18" s="31" t="s">
        <v>73</v>
      </c>
      <c r="C18" s="6" t="s">
        <v>31</v>
      </c>
      <c r="D18" s="33"/>
      <c r="E18" s="33"/>
      <c r="F18" s="33"/>
      <c r="G18" s="33"/>
      <c r="H18" s="8">
        <f>SUM(D18:G18)</f>
        <v>0</v>
      </c>
      <c r="I18" s="9">
        <f>H18</f>
        <v>0</v>
      </c>
      <c r="J18" s="34"/>
      <c r="K18" s="34"/>
      <c r="L18" s="34"/>
      <c r="M18" s="34"/>
      <c r="N18" s="10">
        <f t="shared" ref="N18" si="66">SUM(J18:M18)</f>
        <v>0</v>
      </c>
      <c r="O18" s="9">
        <f t="shared" ref="O18" si="67">N18</f>
        <v>0</v>
      </c>
      <c r="P18" s="34"/>
      <c r="Q18" s="34"/>
      <c r="R18" s="34"/>
      <c r="S18" s="34"/>
      <c r="T18" s="10">
        <f t="shared" ref="T18" si="68">SUM(P18:S18)</f>
        <v>0</v>
      </c>
      <c r="U18" s="9">
        <f t="shared" ref="U18" si="69">T18</f>
        <v>0</v>
      </c>
      <c r="V18" s="34"/>
      <c r="W18" s="34"/>
      <c r="X18" s="34"/>
      <c r="Y18" s="34"/>
      <c r="Z18" s="10">
        <f t="shared" ref="Z18" si="70">SUM(V18:Y18)</f>
        <v>0</v>
      </c>
      <c r="AA18" s="9">
        <f t="shared" ref="AA18" si="71">Z18</f>
        <v>0</v>
      </c>
      <c r="AB18" s="11">
        <f t="shared" ref="AB18" si="72">H18+N18+T18+Z18</f>
        <v>0</v>
      </c>
      <c r="AC18" s="11">
        <f t="shared" ref="AC18" si="73">I18+O18+U18+AA18</f>
        <v>0</v>
      </c>
    </row>
    <row r="19" spans="1:29" ht="21.75" customHeight="1" thickBot="1">
      <c r="A19" s="101"/>
      <c r="B19" s="31" t="s">
        <v>15</v>
      </c>
      <c r="C19" s="6" t="s">
        <v>50</v>
      </c>
      <c r="D19" s="40">
        <v>1</v>
      </c>
      <c r="E19" s="40">
        <v>1</v>
      </c>
      <c r="F19" s="40">
        <v>1</v>
      </c>
      <c r="G19" s="40">
        <v>1</v>
      </c>
      <c r="H19" s="8">
        <f t="shared" ref="H19" si="74">SUM(D19:G19)</f>
        <v>4</v>
      </c>
      <c r="I19" s="9">
        <f t="shared" ref="I19" si="75">H19</f>
        <v>4</v>
      </c>
      <c r="J19" s="41">
        <v>1</v>
      </c>
      <c r="K19" s="41">
        <v>1</v>
      </c>
      <c r="L19" s="41">
        <v>1</v>
      </c>
      <c r="M19" s="41">
        <v>1</v>
      </c>
      <c r="N19" s="10">
        <f t="shared" si="46"/>
        <v>4</v>
      </c>
      <c r="O19" s="9">
        <f>N19</f>
        <v>4</v>
      </c>
      <c r="P19" s="41">
        <v>1</v>
      </c>
      <c r="Q19" s="41">
        <v>1</v>
      </c>
      <c r="R19" s="41">
        <v>1</v>
      </c>
      <c r="S19" s="41">
        <v>1</v>
      </c>
      <c r="T19" s="10">
        <f t="shared" si="47"/>
        <v>4</v>
      </c>
      <c r="U19" s="9">
        <f>T19</f>
        <v>4</v>
      </c>
      <c r="V19" s="41">
        <v>1</v>
      </c>
      <c r="W19" s="41">
        <v>1</v>
      </c>
      <c r="X19" s="41">
        <v>1</v>
      </c>
      <c r="Y19" s="41">
        <v>1</v>
      </c>
      <c r="Z19" s="10">
        <f t="shared" si="10"/>
        <v>4</v>
      </c>
      <c r="AA19" s="9">
        <f t="shared" si="11"/>
        <v>4</v>
      </c>
      <c r="AB19" s="11">
        <f t="shared" si="12"/>
        <v>16</v>
      </c>
      <c r="AC19" s="11">
        <f t="shared" si="13"/>
        <v>16</v>
      </c>
    </row>
    <row r="20" spans="1:29" ht="27.75" customHeight="1">
      <c r="A20" s="92" t="s">
        <v>16</v>
      </c>
      <c r="B20" s="66" t="s">
        <v>64</v>
      </c>
      <c r="C20" s="67" t="s">
        <v>31</v>
      </c>
      <c r="D20" s="69"/>
      <c r="E20" s="74">
        <v>1</v>
      </c>
      <c r="F20" s="69"/>
      <c r="G20" s="69"/>
      <c r="H20" s="50">
        <f t="shared" si="0"/>
        <v>1</v>
      </c>
      <c r="I20" s="51">
        <f t="shared" si="1"/>
        <v>1</v>
      </c>
      <c r="J20" s="74">
        <v>1</v>
      </c>
      <c r="K20" s="69"/>
      <c r="L20" s="69"/>
      <c r="M20" s="69"/>
      <c r="N20" s="50">
        <f t="shared" si="2"/>
        <v>1</v>
      </c>
      <c r="O20" s="51">
        <f t="shared" si="3"/>
        <v>1</v>
      </c>
      <c r="P20" s="74">
        <v>1</v>
      </c>
      <c r="Q20" s="69"/>
      <c r="R20" s="69"/>
      <c r="S20" s="74">
        <v>1</v>
      </c>
      <c r="T20" s="50">
        <f t="shared" si="4"/>
        <v>2</v>
      </c>
      <c r="U20" s="51">
        <f t="shared" si="5"/>
        <v>2</v>
      </c>
      <c r="V20" s="69"/>
      <c r="W20" s="69"/>
      <c r="X20" s="74">
        <v>1</v>
      </c>
      <c r="Y20" s="69"/>
      <c r="Z20" s="50">
        <f t="shared" si="10"/>
        <v>1</v>
      </c>
      <c r="AA20" s="51">
        <f t="shared" si="11"/>
        <v>1</v>
      </c>
      <c r="AB20" s="52">
        <f t="shared" si="12"/>
        <v>5</v>
      </c>
      <c r="AC20" s="49">
        <f t="shared" si="13"/>
        <v>5</v>
      </c>
    </row>
    <row r="21" spans="1:29" ht="26.25" customHeight="1">
      <c r="A21" s="93"/>
      <c r="B21" s="42" t="s">
        <v>65</v>
      </c>
      <c r="C21" s="6" t="s">
        <v>31</v>
      </c>
      <c r="D21" s="33"/>
      <c r="E21" s="33"/>
      <c r="F21" s="33"/>
      <c r="G21" s="33"/>
      <c r="H21" s="8">
        <f t="shared" si="0"/>
        <v>0</v>
      </c>
      <c r="I21" s="9">
        <f t="shared" si="1"/>
        <v>0</v>
      </c>
      <c r="J21" s="33"/>
      <c r="K21" s="33"/>
      <c r="L21" s="33"/>
      <c r="M21" s="75">
        <v>1</v>
      </c>
      <c r="N21" s="10">
        <f t="shared" si="2"/>
        <v>1</v>
      </c>
      <c r="O21" s="9">
        <f t="shared" si="3"/>
        <v>1</v>
      </c>
      <c r="P21" s="33"/>
      <c r="Q21" s="34"/>
      <c r="R21" s="76">
        <v>1</v>
      </c>
      <c r="S21" s="34"/>
      <c r="T21" s="10">
        <f t="shared" si="4"/>
        <v>1</v>
      </c>
      <c r="U21" s="9">
        <f t="shared" si="5"/>
        <v>1</v>
      </c>
      <c r="V21" s="33"/>
      <c r="W21" s="34"/>
      <c r="X21" s="34"/>
      <c r="Y21" s="34"/>
      <c r="Z21" s="10">
        <f t="shared" si="10"/>
        <v>0</v>
      </c>
      <c r="AA21" s="9">
        <f t="shared" si="11"/>
        <v>0</v>
      </c>
      <c r="AB21" s="11">
        <f t="shared" si="12"/>
        <v>2</v>
      </c>
      <c r="AC21" s="11">
        <f t="shared" si="13"/>
        <v>2</v>
      </c>
    </row>
    <row r="22" spans="1:29" ht="19.5" customHeight="1">
      <c r="A22" s="93"/>
      <c r="B22" s="42" t="s">
        <v>89</v>
      </c>
      <c r="C22" s="6" t="s">
        <v>31</v>
      </c>
      <c r="D22" s="75">
        <v>1</v>
      </c>
      <c r="E22" s="33"/>
      <c r="F22" s="33"/>
      <c r="G22" s="33"/>
      <c r="H22" s="8">
        <f t="shared" ref="H22" si="76">SUM(D22:G22)</f>
        <v>1</v>
      </c>
      <c r="I22" s="9">
        <f t="shared" ref="I22" si="77">H22</f>
        <v>1</v>
      </c>
      <c r="J22" s="33"/>
      <c r="K22" s="33"/>
      <c r="L22" s="33"/>
      <c r="M22" s="33"/>
      <c r="N22" s="10">
        <f t="shared" ref="N22" si="78">SUM(J22:M22)</f>
        <v>0</v>
      </c>
      <c r="O22" s="9">
        <f t="shared" ref="O22" si="79">N22</f>
        <v>0</v>
      </c>
      <c r="P22" s="33"/>
      <c r="Q22" s="76">
        <v>1</v>
      </c>
      <c r="R22" s="34"/>
      <c r="S22" s="34"/>
      <c r="T22" s="10">
        <f t="shared" ref="T22" si="80">SUM(P22:S22)</f>
        <v>1</v>
      </c>
      <c r="U22" s="9">
        <f t="shared" ref="U22" si="81">T22</f>
        <v>1</v>
      </c>
      <c r="V22" s="33"/>
      <c r="W22" s="76">
        <v>1</v>
      </c>
      <c r="X22" s="34"/>
      <c r="Y22" s="34"/>
      <c r="Z22" s="10">
        <f t="shared" si="10"/>
        <v>1</v>
      </c>
      <c r="AA22" s="9">
        <f t="shared" si="11"/>
        <v>1</v>
      </c>
      <c r="AB22" s="11">
        <f t="shared" si="12"/>
        <v>3</v>
      </c>
      <c r="AC22" s="11">
        <f t="shared" si="13"/>
        <v>3</v>
      </c>
    </row>
    <row r="23" spans="1:29">
      <c r="A23" s="93"/>
      <c r="B23" s="42" t="s">
        <v>66</v>
      </c>
      <c r="C23" s="6" t="s">
        <v>31</v>
      </c>
      <c r="D23" s="33">
        <v>1</v>
      </c>
      <c r="E23" s="33">
        <v>1</v>
      </c>
      <c r="F23" s="33">
        <v>1</v>
      </c>
      <c r="G23" s="33">
        <v>1</v>
      </c>
      <c r="H23" s="8">
        <f t="shared" si="0"/>
        <v>4</v>
      </c>
      <c r="I23" s="9">
        <f t="shared" si="1"/>
        <v>4</v>
      </c>
      <c r="J23" s="33"/>
      <c r="K23" s="33"/>
      <c r="L23" s="33"/>
      <c r="M23" s="33"/>
      <c r="N23" s="10">
        <f t="shared" si="2"/>
        <v>0</v>
      </c>
      <c r="O23" s="9">
        <f t="shared" si="3"/>
        <v>0</v>
      </c>
      <c r="P23" s="33"/>
      <c r="Q23" s="34"/>
      <c r="R23" s="34"/>
      <c r="S23" s="34"/>
      <c r="T23" s="10">
        <f t="shared" si="4"/>
        <v>0</v>
      </c>
      <c r="U23" s="9">
        <f t="shared" si="5"/>
        <v>0</v>
      </c>
      <c r="V23" s="33"/>
      <c r="W23" s="34"/>
      <c r="X23" s="34"/>
      <c r="Y23" s="34"/>
      <c r="Z23" s="10">
        <f t="shared" si="10"/>
        <v>0</v>
      </c>
      <c r="AA23" s="9">
        <f t="shared" si="11"/>
        <v>0</v>
      </c>
      <c r="AB23" s="11">
        <f t="shared" si="12"/>
        <v>4</v>
      </c>
      <c r="AC23" s="11">
        <f t="shared" si="13"/>
        <v>4</v>
      </c>
    </row>
    <row r="24" spans="1:29" ht="15.75" thickBot="1">
      <c r="A24" s="94"/>
      <c r="B24" s="53" t="s">
        <v>67</v>
      </c>
      <c r="C24" s="54" t="s">
        <v>35</v>
      </c>
      <c r="D24" s="70"/>
      <c r="E24" s="70"/>
      <c r="F24" s="70"/>
      <c r="G24" s="70"/>
      <c r="H24" s="55">
        <f t="shared" si="0"/>
        <v>0</v>
      </c>
      <c r="I24" s="56">
        <f t="shared" si="1"/>
        <v>0</v>
      </c>
      <c r="J24" s="70"/>
      <c r="K24" s="70">
        <v>1</v>
      </c>
      <c r="L24" s="70">
        <v>1</v>
      </c>
      <c r="M24" s="70"/>
      <c r="N24" s="57">
        <f t="shared" ref="N24:N25" si="82">SUM(J24:M24)</f>
        <v>2</v>
      </c>
      <c r="O24" s="56">
        <f t="shared" ref="O24" si="83">N24</f>
        <v>2</v>
      </c>
      <c r="P24" s="70">
        <v>1</v>
      </c>
      <c r="Q24" s="70"/>
      <c r="R24" s="70"/>
      <c r="S24" s="70">
        <v>1</v>
      </c>
      <c r="T24" s="57">
        <f t="shared" ref="T24:T26" si="84">SUM(P24:S24)</f>
        <v>2</v>
      </c>
      <c r="U24" s="56">
        <f t="shared" ref="U24" si="85">T24</f>
        <v>2</v>
      </c>
      <c r="V24" s="70">
        <v>1</v>
      </c>
      <c r="W24" s="70"/>
      <c r="X24" s="70"/>
      <c r="Y24" s="70">
        <v>1</v>
      </c>
      <c r="Z24" s="57">
        <f t="shared" si="10"/>
        <v>2</v>
      </c>
      <c r="AA24" s="56">
        <f t="shared" si="11"/>
        <v>2</v>
      </c>
      <c r="AB24" s="58">
        <f t="shared" si="12"/>
        <v>6</v>
      </c>
      <c r="AC24" s="65">
        <f t="shared" si="13"/>
        <v>6</v>
      </c>
    </row>
    <row r="25" spans="1:29" ht="27.75" customHeight="1">
      <c r="A25" s="92" t="s">
        <v>18</v>
      </c>
      <c r="B25" s="66" t="s">
        <v>77</v>
      </c>
      <c r="C25" s="67" t="s">
        <v>74</v>
      </c>
      <c r="D25" s="69">
        <v>1</v>
      </c>
      <c r="E25" s="69">
        <v>1</v>
      </c>
      <c r="F25" s="69">
        <v>1</v>
      </c>
      <c r="G25" s="69">
        <v>1</v>
      </c>
      <c r="H25" s="50">
        <f t="shared" si="0"/>
        <v>4</v>
      </c>
      <c r="I25" s="51">
        <f t="shared" si="1"/>
        <v>4</v>
      </c>
      <c r="J25" s="78">
        <v>1</v>
      </c>
      <c r="K25" s="78">
        <v>1</v>
      </c>
      <c r="L25" s="78">
        <v>1</v>
      </c>
      <c r="M25" s="78">
        <v>1</v>
      </c>
      <c r="N25" s="50">
        <f t="shared" si="82"/>
        <v>4</v>
      </c>
      <c r="O25" s="51">
        <f>N25</f>
        <v>4</v>
      </c>
      <c r="P25" s="69">
        <v>1</v>
      </c>
      <c r="Q25" s="69">
        <v>1</v>
      </c>
      <c r="R25" s="69">
        <v>1</v>
      </c>
      <c r="S25" s="69">
        <v>1</v>
      </c>
      <c r="T25" s="50">
        <f t="shared" si="84"/>
        <v>4</v>
      </c>
      <c r="U25" s="51">
        <f>T25</f>
        <v>4</v>
      </c>
      <c r="V25" s="69">
        <v>1</v>
      </c>
      <c r="W25" s="69">
        <v>1</v>
      </c>
      <c r="X25" s="69">
        <v>1</v>
      </c>
      <c r="Y25" s="69">
        <v>1</v>
      </c>
      <c r="Z25" s="50">
        <f t="shared" si="10"/>
        <v>4</v>
      </c>
      <c r="AA25" s="51">
        <f t="shared" si="11"/>
        <v>4</v>
      </c>
      <c r="AB25" s="52">
        <f t="shared" si="12"/>
        <v>16</v>
      </c>
      <c r="AC25" s="52">
        <f t="shared" si="13"/>
        <v>16</v>
      </c>
    </row>
    <row r="26" spans="1:29" ht="15.75" thickBot="1">
      <c r="A26" s="94"/>
      <c r="B26" s="53" t="s">
        <v>67</v>
      </c>
      <c r="C26" s="54" t="s">
        <v>35</v>
      </c>
      <c r="D26" s="70"/>
      <c r="E26" s="70"/>
      <c r="F26" s="70">
        <v>1</v>
      </c>
      <c r="G26" s="70">
        <v>1</v>
      </c>
      <c r="H26" s="55">
        <f t="shared" si="0"/>
        <v>2</v>
      </c>
      <c r="I26" s="56">
        <f t="shared" si="1"/>
        <v>2</v>
      </c>
      <c r="J26" s="71" t="s">
        <v>75</v>
      </c>
      <c r="K26" s="71" t="s">
        <v>75</v>
      </c>
      <c r="L26" s="71" t="s">
        <v>75</v>
      </c>
      <c r="M26" s="71" t="s">
        <v>75</v>
      </c>
      <c r="N26" s="57">
        <f t="shared" ref="N26" si="86">SUM(J26:M26)</f>
        <v>0</v>
      </c>
      <c r="O26" s="56">
        <f>N26</f>
        <v>0</v>
      </c>
      <c r="P26" s="71"/>
      <c r="Q26" s="71"/>
      <c r="R26" s="71"/>
      <c r="S26" s="71"/>
      <c r="T26" s="57">
        <f t="shared" si="84"/>
        <v>0</v>
      </c>
      <c r="U26" s="56">
        <f>T26</f>
        <v>0</v>
      </c>
      <c r="V26" s="71"/>
      <c r="W26" s="71"/>
      <c r="X26" s="71"/>
      <c r="Y26" s="71"/>
      <c r="Z26" s="57">
        <f t="shared" si="10"/>
        <v>0</v>
      </c>
      <c r="AA26" s="56">
        <f t="shared" si="11"/>
        <v>0</v>
      </c>
      <c r="AB26" s="58">
        <f t="shared" si="12"/>
        <v>2</v>
      </c>
      <c r="AC26" s="58">
        <f t="shared" si="13"/>
        <v>2</v>
      </c>
    </row>
    <row r="27" spans="1:29" ht="15.75" customHeight="1">
      <c r="A27" s="95" t="s">
        <v>48</v>
      </c>
      <c r="B27" s="96"/>
      <c r="C27" s="72"/>
      <c r="D27" s="73">
        <f t="shared" ref="D27:AC27" si="87">SUM(D5:D26)</f>
        <v>10</v>
      </c>
      <c r="E27" s="73">
        <f t="shared" si="87"/>
        <v>10</v>
      </c>
      <c r="F27" s="73">
        <f t="shared" si="87"/>
        <v>10</v>
      </c>
      <c r="G27" s="73">
        <f t="shared" si="87"/>
        <v>10</v>
      </c>
      <c r="H27" s="73">
        <f t="shared" si="87"/>
        <v>40</v>
      </c>
      <c r="I27" s="73">
        <f t="shared" si="87"/>
        <v>40</v>
      </c>
      <c r="J27" s="73">
        <f t="shared" si="87"/>
        <v>10</v>
      </c>
      <c r="K27" s="73">
        <f t="shared" si="87"/>
        <v>10</v>
      </c>
      <c r="L27" s="73">
        <f t="shared" si="87"/>
        <v>10</v>
      </c>
      <c r="M27" s="73">
        <f t="shared" si="87"/>
        <v>10</v>
      </c>
      <c r="N27" s="73">
        <f t="shared" si="87"/>
        <v>40</v>
      </c>
      <c r="O27" s="73">
        <f t="shared" si="87"/>
        <v>40</v>
      </c>
      <c r="P27" s="73">
        <f t="shared" si="87"/>
        <v>10</v>
      </c>
      <c r="Q27" s="73">
        <f t="shared" si="87"/>
        <v>10</v>
      </c>
      <c r="R27" s="73">
        <f t="shared" si="87"/>
        <v>10</v>
      </c>
      <c r="S27" s="73">
        <f t="shared" si="87"/>
        <v>10</v>
      </c>
      <c r="T27" s="73">
        <f t="shared" si="87"/>
        <v>40</v>
      </c>
      <c r="U27" s="73">
        <f t="shared" si="87"/>
        <v>40</v>
      </c>
      <c r="V27" s="73">
        <f t="shared" si="87"/>
        <v>10</v>
      </c>
      <c r="W27" s="73">
        <f t="shared" si="87"/>
        <v>10</v>
      </c>
      <c r="X27" s="73">
        <f t="shared" si="87"/>
        <v>10</v>
      </c>
      <c r="Y27" s="73">
        <f t="shared" si="87"/>
        <v>11</v>
      </c>
      <c r="Z27" s="73">
        <f t="shared" si="87"/>
        <v>41</v>
      </c>
      <c r="AA27" s="73">
        <f t="shared" si="87"/>
        <v>41</v>
      </c>
      <c r="AB27" s="73">
        <f t="shared" si="87"/>
        <v>161</v>
      </c>
      <c r="AC27" s="73">
        <f t="shared" si="87"/>
        <v>161</v>
      </c>
    </row>
    <row r="28" spans="1:29" ht="15.75" customHeight="1">
      <c r="A28" s="87" t="s">
        <v>44</v>
      </c>
      <c r="B28" s="88"/>
      <c r="C28" s="37"/>
      <c r="D28" s="38">
        <f>D27</f>
        <v>10</v>
      </c>
      <c r="E28" s="38">
        <f t="shared" ref="E28:AC28" si="88">E27</f>
        <v>10</v>
      </c>
      <c r="F28" s="38">
        <f t="shared" si="88"/>
        <v>10</v>
      </c>
      <c r="G28" s="38">
        <f t="shared" si="88"/>
        <v>10</v>
      </c>
      <c r="H28" s="38">
        <f t="shared" si="88"/>
        <v>40</v>
      </c>
      <c r="I28" s="38">
        <f t="shared" si="88"/>
        <v>40</v>
      </c>
      <c r="J28" s="38">
        <f t="shared" si="88"/>
        <v>10</v>
      </c>
      <c r="K28" s="38">
        <f t="shared" si="88"/>
        <v>10</v>
      </c>
      <c r="L28" s="38">
        <f t="shared" si="88"/>
        <v>10</v>
      </c>
      <c r="M28" s="38">
        <f t="shared" si="88"/>
        <v>10</v>
      </c>
      <c r="N28" s="38">
        <f t="shared" si="88"/>
        <v>40</v>
      </c>
      <c r="O28" s="38">
        <f t="shared" si="88"/>
        <v>40</v>
      </c>
      <c r="P28" s="38">
        <f t="shared" si="88"/>
        <v>10</v>
      </c>
      <c r="Q28" s="38">
        <f t="shared" si="88"/>
        <v>10</v>
      </c>
      <c r="R28" s="38">
        <f t="shared" si="88"/>
        <v>10</v>
      </c>
      <c r="S28" s="38">
        <f t="shared" si="88"/>
        <v>10</v>
      </c>
      <c r="T28" s="38">
        <f t="shared" si="88"/>
        <v>40</v>
      </c>
      <c r="U28" s="38">
        <f t="shared" si="88"/>
        <v>40</v>
      </c>
      <c r="V28" s="38">
        <f t="shared" si="88"/>
        <v>10</v>
      </c>
      <c r="W28" s="38">
        <f t="shared" si="88"/>
        <v>10</v>
      </c>
      <c r="X28" s="38">
        <f t="shared" si="88"/>
        <v>10</v>
      </c>
      <c r="Y28" s="38">
        <f t="shared" si="88"/>
        <v>11</v>
      </c>
      <c r="Z28" s="38">
        <f t="shared" si="88"/>
        <v>41</v>
      </c>
      <c r="AA28" s="38">
        <f t="shared" si="88"/>
        <v>41</v>
      </c>
      <c r="AB28" s="38">
        <f t="shared" si="88"/>
        <v>161</v>
      </c>
      <c r="AC28" s="38">
        <f t="shared" si="88"/>
        <v>161</v>
      </c>
    </row>
    <row r="29" spans="1:29" ht="15.75" customHeight="1">
      <c r="A29" s="87" t="s">
        <v>47</v>
      </c>
      <c r="B29" s="88"/>
      <c r="C29" s="37"/>
      <c r="D29" s="38">
        <v>3</v>
      </c>
      <c r="E29" s="38">
        <v>3</v>
      </c>
      <c r="F29" s="38">
        <v>3</v>
      </c>
      <c r="G29" s="38">
        <v>3</v>
      </c>
      <c r="H29" s="38">
        <f>SUM(D29:G29)</f>
        <v>12</v>
      </c>
      <c r="I29" s="38">
        <f>H29</f>
        <v>12</v>
      </c>
      <c r="J29" s="38">
        <v>6</v>
      </c>
      <c r="K29" s="38">
        <v>6</v>
      </c>
      <c r="L29" s="38">
        <v>6</v>
      </c>
      <c r="M29" s="38">
        <v>6</v>
      </c>
      <c r="N29" s="38">
        <f>SUM(J29:M29)</f>
        <v>24</v>
      </c>
      <c r="O29" s="38">
        <f>SUM(J29:M29)</f>
        <v>24</v>
      </c>
      <c r="P29" s="38">
        <v>6</v>
      </c>
      <c r="Q29" s="38">
        <v>6</v>
      </c>
      <c r="R29" s="38">
        <v>6</v>
      </c>
      <c r="S29" s="38">
        <v>6</v>
      </c>
      <c r="T29" s="38">
        <f>SUM(P29:S29)</f>
        <v>24</v>
      </c>
      <c r="U29" s="38">
        <f>T29</f>
        <v>24</v>
      </c>
      <c r="V29" s="38">
        <v>6</v>
      </c>
      <c r="W29" s="38">
        <v>6</v>
      </c>
      <c r="X29" s="38">
        <v>6</v>
      </c>
      <c r="Y29" s="38">
        <v>7</v>
      </c>
      <c r="Z29" s="38">
        <f>SUM(V29:Y29)</f>
        <v>25</v>
      </c>
      <c r="AA29" s="38">
        <f>Z29</f>
        <v>25</v>
      </c>
      <c r="AB29" s="38">
        <f>Z29+T29+N29+H29</f>
        <v>85</v>
      </c>
      <c r="AC29" s="38">
        <f>AA29+U29+O29+I29</f>
        <v>85</v>
      </c>
    </row>
    <row r="30" spans="1:29" ht="26.25" customHeight="1">
      <c r="A30" s="90" t="s">
        <v>52</v>
      </c>
      <c r="B30" s="91"/>
      <c r="C30" s="37"/>
      <c r="D30" s="39">
        <v>10</v>
      </c>
      <c r="E30" s="39">
        <v>10</v>
      </c>
      <c r="F30" s="39">
        <v>10</v>
      </c>
      <c r="G30" s="39">
        <v>10</v>
      </c>
      <c r="H30" s="39"/>
      <c r="I30" s="39"/>
      <c r="J30" s="39">
        <v>10</v>
      </c>
      <c r="K30" s="39">
        <v>10</v>
      </c>
      <c r="L30" s="39">
        <v>10</v>
      </c>
      <c r="M30" s="39">
        <v>10</v>
      </c>
      <c r="N30" s="39"/>
      <c r="O30" s="39"/>
      <c r="P30" s="39">
        <v>10</v>
      </c>
      <c r="Q30" s="39">
        <v>10</v>
      </c>
      <c r="R30" s="39">
        <v>10</v>
      </c>
      <c r="S30" s="39">
        <v>10</v>
      </c>
      <c r="T30" s="39"/>
      <c r="U30" s="39"/>
      <c r="V30" s="39">
        <v>10</v>
      </c>
      <c r="W30" s="39">
        <v>10</v>
      </c>
      <c r="X30" s="39">
        <v>10</v>
      </c>
      <c r="Y30" s="39">
        <v>10</v>
      </c>
      <c r="Z30" s="39"/>
      <c r="AA30" s="39"/>
      <c r="AB30" s="39"/>
      <c r="AC30" s="39"/>
    </row>
    <row r="31" spans="1:29" ht="26.25" customHeight="1">
      <c r="A31" s="90" t="s">
        <v>29</v>
      </c>
      <c r="B31" s="91"/>
      <c r="C31" s="37"/>
      <c r="D31" s="39">
        <v>330</v>
      </c>
      <c r="E31" s="39">
        <v>330</v>
      </c>
      <c r="F31" s="39">
        <v>330</v>
      </c>
      <c r="G31" s="39">
        <v>330</v>
      </c>
      <c r="H31" s="39"/>
      <c r="I31" s="39"/>
      <c r="J31" s="39">
        <v>340</v>
      </c>
      <c r="K31" s="39">
        <v>340</v>
      </c>
      <c r="L31" s="39">
        <v>340</v>
      </c>
      <c r="M31" s="39">
        <v>340</v>
      </c>
      <c r="N31" s="39"/>
      <c r="O31" s="39"/>
      <c r="P31" s="39">
        <v>340</v>
      </c>
      <c r="Q31" s="39">
        <v>340</v>
      </c>
      <c r="R31" s="39">
        <v>340</v>
      </c>
      <c r="S31" s="39">
        <v>340</v>
      </c>
      <c r="T31" s="39"/>
      <c r="U31" s="39"/>
      <c r="V31" s="39">
        <v>340</v>
      </c>
      <c r="W31" s="39">
        <v>340</v>
      </c>
      <c r="X31" s="39">
        <v>340</v>
      </c>
      <c r="Y31" s="39">
        <v>340</v>
      </c>
      <c r="Z31" s="39"/>
      <c r="AA31" s="39"/>
      <c r="AB31" s="39"/>
      <c r="AC31" s="39"/>
    </row>
    <row r="33" spans="4:29" ht="15.75">
      <c r="G33" s="20" t="s">
        <v>45</v>
      </c>
      <c r="H33" s="21"/>
      <c r="I33" s="21"/>
      <c r="J33" s="22"/>
      <c r="K33" s="22"/>
      <c r="L33" s="21"/>
      <c r="M33" s="21"/>
      <c r="N33" s="21"/>
      <c r="O33" s="21"/>
      <c r="P33" s="22"/>
      <c r="Q33" s="22"/>
      <c r="R33" s="21"/>
      <c r="S33" s="21"/>
      <c r="T33" s="21"/>
      <c r="U33" s="21"/>
      <c r="V33" s="22"/>
      <c r="W33" s="22"/>
      <c r="X33" s="21"/>
      <c r="Y33" s="21"/>
      <c r="Z33" s="21"/>
      <c r="AA33" s="21"/>
      <c r="AB33" s="28"/>
      <c r="AC33" s="22"/>
    </row>
    <row r="34" spans="4:29">
      <c r="G34" s="23"/>
      <c r="H34" s="23"/>
      <c r="I34" s="23"/>
      <c r="J34" s="24"/>
      <c r="K34" s="24"/>
      <c r="L34" s="23"/>
      <c r="M34" s="23"/>
      <c r="N34" s="23"/>
      <c r="O34" s="23"/>
      <c r="P34" s="24"/>
      <c r="Q34" s="24"/>
      <c r="R34" s="23"/>
      <c r="S34" s="23"/>
      <c r="T34" s="23"/>
      <c r="U34" s="23"/>
      <c r="V34" s="24"/>
      <c r="W34" s="24"/>
      <c r="X34" s="23"/>
      <c r="Y34" s="23"/>
      <c r="Z34" s="23"/>
      <c r="AA34" s="23"/>
      <c r="AB34" s="28"/>
      <c r="AC34" s="24"/>
    </row>
    <row r="35" spans="4:29" ht="18.75">
      <c r="G35" s="25" t="s">
        <v>90</v>
      </c>
      <c r="H35" s="23"/>
      <c r="I35" s="23"/>
      <c r="J35" s="24"/>
      <c r="K35" s="24"/>
      <c r="L35" s="23"/>
      <c r="M35" s="23"/>
      <c r="N35" s="23"/>
      <c r="O35" s="23"/>
      <c r="P35" s="24"/>
      <c r="Q35" s="24"/>
      <c r="R35" s="23"/>
      <c r="S35" s="23"/>
      <c r="T35" s="23"/>
      <c r="U35" s="23"/>
      <c r="V35" s="24"/>
      <c r="W35" s="24"/>
      <c r="X35" s="23"/>
      <c r="Y35" s="23"/>
      <c r="Z35" s="23"/>
      <c r="AA35" s="23"/>
      <c r="AB35" s="28"/>
      <c r="AC35" s="24"/>
    </row>
    <row r="36" spans="4:29" ht="15.75">
      <c r="G36" s="26"/>
      <c r="H36" s="23"/>
      <c r="I36" s="23"/>
      <c r="J36" s="24"/>
      <c r="K36" s="24"/>
      <c r="L36" s="23"/>
      <c r="M36" s="23"/>
      <c r="N36" s="23"/>
      <c r="O36" s="23"/>
      <c r="P36" s="24"/>
      <c r="Q36" s="24"/>
      <c r="R36" s="23"/>
      <c r="S36" s="23"/>
      <c r="T36" s="23"/>
      <c r="U36" s="23"/>
      <c r="V36" s="24"/>
      <c r="W36" s="24"/>
      <c r="X36" s="23"/>
      <c r="Y36" s="23"/>
      <c r="Z36" s="23"/>
      <c r="AA36" s="23"/>
      <c r="AB36" s="28"/>
      <c r="AC36" s="24"/>
    </row>
    <row r="37" spans="4:29" ht="18.75">
      <c r="G37" s="27" t="s">
        <v>46</v>
      </c>
    </row>
    <row r="39" spans="4:29" ht="15.75" thickBot="1"/>
    <row r="40" spans="4:29">
      <c r="D40" s="68"/>
      <c r="E40" s="77" t="s">
        <v>78</v>
      </c>
    </row>
    <row r="41" spans="4:29" ht="15.75" thickBot="1"/>
    <row r="42" spans="4:29">
      <c r="D42" s="74"/>
      <c r="E42" t="s">
        <v>79</v>
      </c>
    </row>
  </sheetData>
  <mergeCells count="20">
    <mergeCell ref="A1:AC1"/>
    <mergeCell ref="A3:A4"/>
    <mergeCell ref="B3:B4"/>
    <mergeCell ref="C3:C4"/>
    <mergeCell ref="P3:U3"/>
    <mergeCell ref="AB3:AC3"/>
    <mergeCell ref="A2:AC2"/>
    <mergeCell ref="A29:B29"/>
    <mergeCell ref="A28:B28"/>
    <mergeCell ref="V3:AA3"/>
    <mergeCell ref="A30:B30"/>
    <mergeCell ref="A31:B31"/>
    <mergeCell ref="A20:A24"/>
    <mergeCell ref="A27:B27"/>
    <mergeCell ref="A25:A26"/>
    <mergeCell ref="A5:A9"/>
    <mergeCell ref="A10:A12"/>
    <mergeCell ref="D3:I3"/>
    <mergeCell ref="J3:O3"/>
    <mergeCell ref="A13:A19"/>
  </mergeCells>
  <pageMargins left="0.39370078740157483" right="0.11811023622047245" top="0.94488188976377963" bottom="0.15748031496062992" header="0.55118110236220474" footer="0"/>
  <pageSetup paperSize="9" scale="6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="110" zoomScaleNormal="110" workbookViewId="0">
      <pane xSplit="2" ySplit="4" topLeftCell="C20" activePane="bottomRight" state="frozen"/>
      <selection pane="topRight" activeCell="C1" sqref="C1"/>
      <selection pane="bottomLeft" activeCell="A4" sqref="A4"/>
      <selection pane="bottomRight" activeCell="A42" sqref="A42"/>
    </sheetView>
  </sheetViews>
  <sheetFormatPr defaultRowHeight="15"/>
  <cols>
    <col min="1" max="1" width="27.85546875" customWidth="1"/>
    <col min="2" max="2" width="32.140625" customWidth="1"/>
    <col min="3" max="3" width="19.85546875" customWidth="1"/>
    <col min="4" max="8" width="6" customWidth="1"/>
    <col min="9" max="10" width="5.140625" bestFit="1" customWidth="1"/>
    <col min="11" max="12" width="5.42578125" hidden="1" customWidth="1"/>
  </cols>
  <sheetData>
    <row r="1" spans="1:12" ht="18.75">
      <c r="A1" s="110" t="s">
        <v>69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8.75">
      <c r="A2" s="110" t="s">
        <v>60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2" ht="15" customHeight="1">
      <c r="A3" s="111" t="s">
        <v>56</v>
      </c>
      <c r="B3" s="111" t="s">
        <v>0</v>
      </c>
      <c r="C3" s="111" t="s">
        <v>1</v>
      </c>
      <c r="D3" s="89">
        <v>5</v>
      </c>
      <c r="E3" s="89"/>
      <c r="F3" s="89"/>
      <c r="G3" s="89"/>
      <c r="H3" s="89"/>
      <c r="I3" s="89"/>
      <c r="J3" s="89"/>
      <c r="K3" s="109" t="s">
        <v>20</v>
      </c>
      <c r="L3" s="109"/>
    </row>
    <row r="4" spans="1:12" ht="50.25" customHeight="1">
      <c r="A4" s="111"/>
      <c r="B4" s="111"/>
      <c r="C4" s="111"/>
      <c r="D4" s="1" t="s">
        <v>2</v>
      </c>
      <c r="E4" s="1" t="s">
        <v>8</v>
      </c>
      <c r="F4" s="1" t="s">
        <v>4</v>
      </c>
      <c r="G4" s="1" t="s">
        <v>12</v>
      </c>
      <c r="H4" s="1" t="s">
        <v>13</v>
      </c>
      <c r="I4" s="2" t="s">
        <v>10</v>
      </c>
      <c r="J4" s="3" t="s">
        <v>6</v>
      </c>
      <c r="K4" s="4" t="s">
        <v>14</v>
      </c>
      <c r="L4" s="4" t="s">
        <v>6</v>
      </c>
    </row>
    <row r="5" spans="1:12" ht="28.5" customHeight="1">
      <c r="A5" s="93"/>
      <c r="B5" s="30" t="s">
        <v>43</v>
      </c>
      <c r="C5" s="6" t="s">
        <v>50</v>
      </c>
      <c r="D5" s="18">
        <v>1</v>
      </c>
      <c r="E5" s="18">
        <v>1</v>
      </c>
      <c r="F5" s="18">
        <v>1</v>
      </c>
      <c r="G5" s="18">
        <v>1</v>
      </c>
      <c r="H5" s="18">
        <v>1</v>
      </c>
      <c r="I5" s="13">
        <f t="shared" ref="I5" si="0">SUM(D5:H5)</f>
        <v>5</v>
      </c>
      <c r="J5" s="14">
        <f>I5*2</f>
        <v>10</v>
      </c>
      <c r="K5" s="11" t="e">
        <f>#REF!+I5</f>
        <v>#REF!</v>
      </c>
      <c r="L5" s="11" t="e">
        <f>#REF!+J5</f>
        <v>#REF!</v>
      </c>
    </row>
    <row r="6" spans="1:12">
      <c r="A6" s="93"/>
      <c r="B6" s="30" t="s">
        <v>17</v>
      </c>
      <c r="C6" s="6" t="s">
        <v>30</v>
      </c>
      <c r="D6" s="12"/>
      <c r="E6" s="17">
        <v>1</v>
      </c>
      <c r="F6" s="19"/>
      <c r="G6" s="19"/>
      <c r="H6" s="17">
        <v>1</v>
      </c>
      <c r="I6" s="13">
        <f t="shared" ref="I6:I10" si="1">SUM(D6:H6)</f>
        <v>2</v>
      </c>
      <c r="J6" s="14">
        <f t="shared" ref="J6:J22" si="2">I6</f>
        <v>2</v>
      </c>
      <c r="K6" s="11" t="e">
        <f>#REF!+I6</f>
        <v>#REF!</v>
      </c>
      <c r="L6" s="11" t="e">
        <f>#REF!+J6</f>
        <v>#REF!</v>
      </c>
    </row>
    <row r="7" spans="1:12">
      <c r="A7" s="93"/>
      <c r="B7" s="30" t="s">
        <v>19</v>
      </c>
      <c r="C7" s="6" t="s">
        <v>30</v>
      </c>
      <c r="D7" s="17">
        <v>1</v>
      </c>
      <c r="E7" s="12"/>
      <c r="F7" s="19"/>
      <c r="G7" s="12"/>
      <c r="H7" s="12"/>
      <c r="I7" s="13">
        <f t="shared" si="1"/>
        <v>1</v>
      </c>
      <c r="J7" s="14">
        <f t="shared" si="2"/>
        <v>1</v>
      </c>
      <c r="K7" s="11" t="e">
        <f>#REF!+I7</f>
        <v>#REF!</v>
      </c>
      <c r="L7" s="11" t="e">
        <f>#REF!+J7</f>
        <v>#REF!</v>
      </c>
    </row>
    <row r="8" spans="1:12">
      <c r="A8" s="93"/>
      <c r="B8" s="30" t="s">
        <v>55</v>
      </c>
      <c r="C8" s="6" t="s">
        <v>57</v>
      </c>
      <c r="D8" s="19"/>
      <c r="E8" s="12"/>
      <c r="F8" s="18">
        <v>2</v>
      </c>
      <c r="G8" s="12"/>
      <c r="H8" s="12"/>
      <c r="I8" s="13">
        <f t="shared" si="1"/>
        <v>2</v>
      </c>
      <c r="J8" s="14">
        <f>I8*2</f>
        <v>4</v>
      </c>
      <c r="K8" s="11" t="e">
        <f>#REF!+I8</f>
        <v>#REF!</v>
      </c>
      <c r="L8" s="11" t="e">
        <f>#REF!+J8</f>
        <v>#REF!</v>
      </c>
    </row>
    <row r="9" spans="1:12">
      <c r="A9" s="93"/>
      <c r="B9" s="35" t="s">
        <v>26</v>
      </c>
      <c r="C9" s="6" t="s">
        <v>58</v>
      </c>
      <c r="D9" s="12">
        <v>1</v>
      </c>
      <c r="E9" s="12">
        <v>1</v>
      </c>
      <c r="F9" s="12"/>
      <c r="G9" s="12">
        <v>1</v>
      </c>
      <c r="H9" s="12">
        <v>1</v>
      </c>
      <c r="I9" s="13">
        <f t="shared" si="1"/>
        <v>4</v>
      </c>
      <c r="J9" s="14">
        <f t="shared" si="2"/>
        <v>4</v>
      </c>
      <c r="K9" s="11" t="e">
        <f>#REF!+I9</f>
        <v>#REF!</v>
      </c>
      <c r="L9" s="11" t="e">
        <f>#REF!+J9</f>
        <v>#REF!</v>
      </c>
    </row>
    <row r="10" spans="1:12" ht="25.5">
      <c r="A10" s="93"/>
      <c r="B10" s="35" t="s">
        <v>25</v>
      </c>
      <c r="C10" s="6" t="s">
        <v>59</v>
      </c>
      <c r="D10" s="12">
        <v>1</v>
      </c>
      <c r="E10" s="12">
        <v>1</v>
      </c>
      <c r="F10" s="12"/>
      <c r="G10" s="12">
        <v>1</v>
      </c>
      <c r="H10" s="12">
        <v>1</v>
      </c>
      <c r="I10" s="13">
        <f t="shared" si="1"/>
        <v>4</v>
      </c>
      <c r="J10" s="14">
        <f t="shared" si="2"/>
        <v>4</v>
      </c>
      <c r="K10" s="11" t="e">
        <f>#REF!+I10</f>
        <v>#REF!</v>
      </c>
      <c r="L10" s="11" t="e">
        <f>#REF!+J10</f>
        <v>#REF!</v>
      </c>
    </row>
    <row r="11" spans="1:12">
      <c r="A11" s="93" t="s">
        <v>53</v>
      </c>
      <c r="B11" s="30" t="s">
        <v>38</v>
      </c>
      <c r="C11" s="6" t="s">
        <v>30</v>
      </c>
      <c r="D11" s="12"/>
      <c r="E11" s="12"/>
      <c r="F11" s="12"/>
      <c r="G11" s="17">
        <v>1</v>
      </c>
      <c r="H11" s="12"/>
      <c r="I11" s="13">
        <f t="shared" ref="I11:I22" si="3">SUM(D11:H11)</f>
        <v>1</v>
      </c>
      <c r="J11" s="14">
        <f t="shared" si="2"/>
        <v>1</v>
      </c>
      <c r="K11" s="11" t="e">
        <f>#REF!+I11</f>
        <v>#REF!</v>
      </c>
      <c r="L11" s="11" t="e">
        <f>#REF!+J11</f>
        <v>#REF!</v>
      </c>
    </row>
    <row r="12" spans="1:12" ht="18" customHeight="1">
      <c r="A12" s="93"/>
      <c r="B12" s="30" t="s">
        <v>37</v>
      </c>
      <c r="C12" s="6" t="s">
        <v>32</v>
      </c>
      <c r="D12" s="17">
        <v>1</v>
      </c>
      <c r="E12" s="12"/>
      <c r="F12" s="12"/>
      <c r="G12" s="12"/>
      <c r="H12" s="12"/>
      <c r="I12" s="13">
        <f t="shared" si="3"/>
        <v>1</v>
      </c>
      <c r="J12" s="14">
        <f t="shared" si="2"/>
        <v>1</v>
      </c>
      <c r="K12" s="11" t="e">
        <f>#REF!+I12</f>
        <v>#REF!</v>
      </c>
      <c r="L12" s="11" t="e">
        <f>#REF!+J12</f>
        <v>#REF!</v>
      </c>
    </row>
    <row r="13" spans="1:12">
      <c r="A13" s="93"/>
      <c r="B13" s="30" t="s">
        <v>21</v>
      </c>
      <c r="C13" s="6" t="s">
        <v>33</v>
      </c>
      <c r="D13" s="12">
        <v>0.5</v>
      </c>
      <c r="E13" s="12">
        <v>0.5</v>
      </c>
      <c r="F13" s="12">
        <v>0.5</v>
      </c>
      <c r="G13" s="12">
        <v>0.5</v>
      </c>
      <c r="H13" s="12">
        <v>0.5</v>
      </c>
      <c r="I13" s="13">
        <f t="shared" ref="I13" si="4">SUM(D13:H13)</f>
        <v>2.5</v>
      </c>
      <c r="J13" s="14">
        <f t="shared" ref="J13" si="5">I13</f>
        <v>2.5</v>
      </c>
      <c r="K13" s="11" t="e">
        <f>#REF!+I13</f>
        <v>#REF!</v>
      </c>
      <c r="L13" s="11" t="e">
        <f>#REF!+J13</f>
        <v>#REF!</v>
      </c>
    </row>
    <row r="14" spans="1:12" ht="25.5">
      <c r="A14" s="29"/>
      <c r="B14" s="30" t="s">
        <v>23</v>
      </c>
      <c r="C14" s="6" t="s">
        <v>59</v>
      </c>
      <c r="D14" s="12">
        <v>1</v>
      </c>
      <c r="E14" s="12">
        <v>1</v>
      </c>
      <c r="F14" s="12">
        <v>1</v>
      </c>
      <c r="G14" s="12">
        <v>1</v>
      </c>
      <c r="H14" s="12">
        <v>1</v>
      </c>
      <c r="I14" s="13">
        <f t="shared" ref="I14" si="6">SUM(D14:H14)</f>
        <v>5</v>
      </c>
      <c r="J14" s="14">
        <f t="shared" ref="J14" si="7">I14</f>
        <v>5</v>
      </c>
      <c r="K14" s="11" t="e">
        <f>#REF!+I14</f>
        <v>#REF!</v>
      </c>
      <c r="L14" s="11" t="e">
        <f>#REF!+J14</f>
        <v>#REF!</v>
      </c>
    </row>
    <row r="15" spans="1:12" ht="27.75" customHeight="1">
      <c r="A15" s="93" t="s">
        <v>16</v>
      </c>
      <c r="B15" s="30" t="s">
        <v>36</v>
      </c>
      <c r="C15" s="6" t="s">
        <v>31</v>
      </c>
      <c r="D15" s="12"/>
      <c r="E15" s="17">
        <v>1</v>
      </c>
      <c r="F15" s="12"/>
      <c r="G15" s="12"/>
      <c r="H15" s="12"/>
      <c r="I15" s="13">
        <f t="shared" si="3"/>
        <v>1</v>
      </c>
      <c r="J15" s="14">
        <f t="shared" si="2"/>
        <v>1</v>
      </c>
      <c r="K15" s="11" t="e">
        <f>#REF!+I15</f>
        <v>#REF!</v>
      </c>
      <c r="L15" s="11" t="e">
        <f>#REF!+J15</f>
        <v>#REF!</v>
      </c>
    </row>
    <row r="16" spans="1:12" ht="26.25" customHeight="1">
      <c r="A16" s="93"/>
      <c r="B16" s="30" t="s">
        <v>41</v>
      </c>
      <c r="C16" s="6" t="s">
        <v>31</v>
      </c>
      <c r="D16" s="12"/>
      <c r="E16" s="12"/>
      <c r="F16" s="12"/>
      <c r="G16" s="12"/>
      <c r="H16" s="17">
        <v>1</v>
      </c>
      <c r="I16" s="13">
        <f t="shared" ref="I16" si="8">SUM(D16:H16)</f>
        <v>1</v>
      </c>
      <c r="J16" s="14">
        <f t="shared" si="2"/>
        <v>1</v>
      </c>
      <c r="K16" s="11" t="e">
        <f>#REF!+I16</f>
        <v>#REF!</v>
      </c>
      <c r="L16" s="11" t="e">
        <f>#REF!+J16</f>
        <v>#REF!</v>
      </c>
    </row>
    <row r="17" spans="1:12" ht="14.25" customHeight="1">
      <c r="A17" s="93"/>
      <c r="B17" s="30" t="s">
        <v>42</v>
      </c>
      <c r="C17" s="6" t="s">
        <v>31</v>
      </c>
      <c r="D17" s="19"/>
      <c r="E17" s="19"/>
      <c r="F17" s="19"/>
      <c r="G17" s="17">
        <v>1</v>
      </c>
      <c r="H17" s="12"/>
      <c r="I17" s="13">
        <f t="shared" ref="I17" si="9">SUM(D17:H17)</f>
        <v>1</v>
      </c>
      <c r="J17" s="14">
        <f t="shared" si="2"/>
        <v>1</v>
      </c>
      <c r="K17" s="11" t="e">
        <f>#REF!+I17</f>
        <v>#REF!</v>
      </c>
      <c r="L17" s="11" t="e">
        <f>#REF!+J17</f>
        <v>#REF!</v>
      </c>
    </row>
    <row r="18" spans="1:12">
      <c r="A18" s="93"/>
      <c r="B18" s="35" t="s">
        <v>27</v>
      </c>
      <c r="C18" s="6" t="s">
        <v>27</v>
      </c>
      <c r="D18" s="12">
        <v>0.2</v>
      </c>
      <c r="E18" s="12">
        <v>0.2</v>
      </c>
      <c r="F18" s="12">
        <v>0.2</v>
      </c>
      <c r="G18" s="12">
        <v>0.2</v>
      </c>
      <c r="H18" s="12">
        <v>0.2</v>
      </c>
      <c r="I18" s="13">
        <f t="shared" ref="I18:I20" si="10">SUM(D18:H18)</f>
        <v>1</v>
      </c>
      <c r="J18" s="14">
        <f t="shared" si="2"/>
        <v>1</v>
      </c>
      <c r="K18" s="11" t="e">
        <f>#REF!+I18</f>
        <v>#REF!</v>
      </c>
      <c r="L18" s="11" t="e">
        <f>#REF!+J18</f>
        <v>#REF!</v>
      </c>
    </row>
    <row r="19" spans="1:12">
      <c r="A19" s="93"/>
      <c r="B19" s="35" t="s">
        <v>28</v>
      </c>
      <c r="C19" s="6" t="s">
        <v>28</v>
      </c>
      <c r="D19" s="12">
        <v>0.3</v>
      </c>
      <c r="E19" s="12">
        <v>0.3</v>
      </c>
      <c r="F19" s="12">
        <v>0.3</v>
      </c>
      <c r="G19" s="12">
        <v>0.3</v>
      </c>
      <c r="H19" s="12">
        <v>0.3</v>
      </c>
      <c r="I19" s="13">
        <f t="shared" si="10"/>
        <v>1.5</v>
      </c>
      <c r="J19" s="14">
        <f t="shared" si="2"/>
        <v>1.5</v>
      </c>
      <c r="K19" s="11" t="e">
        <f>#REF!+I19</f>
        <v>#REF!</v>
      </c>
      <c r="L19" s="11" t="e">
        <f>#REF!+J19</f>
        <v>#REF!</v>
      </c>
    </row>
    <row r="20" spans="1:12">
      <c r="A20" s="93"/>
      <c r="B20" s="30" t="s">
        <v>22</v>
      </c>
      <c r="C20" s="6" t="s">
        <v>35</v>
      </c>
      <c r="D20" s="12">
        <v>0.5</v>
      </c>
      <c r="E20" s="12">
        <v>0.5</v>
      </c>
      <c r="F20" s="12">
        <v>0.5</v>
      </c>
      <c r="G20" s="12">
        <v>0.5</v>
      </c>
      <c r="H20" s="12">
        <v>0.5</v>
      </c>
      <c r="I20" s="13">
        <f t="shared" si="10"/>
        <v>2.5</v>
      </c>
      <c r="J20" s="14">
        <f t="shared" si="2"/>
        <v>2.5</v>
      </c>
      <c r="K20" s="11" t="e">
        <f>#REF!+I20</f>
        <v>#REF!</v>
      </c>
      <c r="L20" s="11" t="e">
        <f>#REF!+J20</f>
        <v>#REF!</v>
      </c>
    </row>
    <row r="21" spans="1:12" ht="25.5">
      <c r="A21" s="93"/>
      <c r="B21" s="30" t="s">
        <v>24</v>
      </c>
      <c r="C21" s="6" t="s">
        <v>34</v>
      </c>
      <c r="D21" s="12">
        <v>0.5</v>
      </c>
      <c r="E21" s="12">
        <v>0.5</v>
      </c>
      <c r="F21" s="12">
        <v>0.5</v>
      </c>
      <c r="G21" s="12">
        <v>0.5</v>
      </c>
      <c r="H21" s="12">
        <v>0.5</v>
      </c>
      <c r="I21" s="13">
        <f t="shared" ref="I21" si="11">SUM(D21:H21)</f>
        <v>2.5</v>
      </c>
      <c r="J21" s="14">
        <f t="shared" ref="J21" si="12">I21</f>
        <v>2.5</v>
      </c>
      <c r="K21" s="11" t="e">
        <f>#REF!+I21</f>
        <v>#REF!</v>
      </c>
      <c r="L21" s="11" t="e">
        <f>#REF!+J21</f>
        <v>#REF!</v>
      </c>
    </row>
    <row r="22" spans="1:12">
      <c r="A22" s="93"/>
      <c r="B22" s="36" t="s">
        <v>40</v>
      </c>
      <c r="C22" s="6" t="s">
        <v>30</v>
      </c>
      <c r="D22" s="17">
        <v>1</v>
      </c>
      <c r="E22" s="17">
        <v>1</v>
      </c>
      <c r="F22" s="17">
        <v>1</v>
      </c>
      <c r="G22" s="17">
        <v>1</v>
      </c>
      <c r="H22" s="17">
        <v>1</v>
      </c>
      <c r="I22" s="13">
        <f t="shared" si="3"/>
        <v>5</v>
      </c>
      <c r="J22" s="14">
        <f t="shared" si="2"/>
        <v>5</v>
      </c>
      <c r="K22" s="11" t="e">
        <f>#REF!+I22</f>
        <v>#REF!</v>
      </c>
      <c r="L22" s="11" t="e">
        <f>#REF!+J22</f>
        <v>#REF!</v>
      </c>
    </row>
    <row r="23" spans="1:12" ht="15.75" customHeight="1">
      <c r="A23" s="108" t="s">
        <v>48</v>
      </c>
      <c r="B23" s="108"/>
      <c r="C23" s="15"/>
      <c r="D23" s="16">
        <f t="shared" ref="D23:I23" si="13">SUM(D5:D22)</f>
        <v>9</v>
      </c>
      <c r="E23" s="16">
        <f t="shared" si="13"/>
        <v>9</v>
      </c>
      <c r="F23" s="16">
        <f t="shared" si="13"/>
        <v>7</v>
      </c>
      <c r="G23" s="16">
        <f t="shared" si="13"/>
        <v>9</v>
      </c>
      <c r="H23" s="16">
        <f t="shared" si="13"/>
        <v>9</v>
      </c>
      <c r="I23" s="16">
        <f t="shared" si="13"/>
        <v>43</v>
      </c>
      <c r="J23" s="16"/>
      <c r="K23" s="16" t="e">
        <f>SUM(K5:K22)</f>
        <v>#REF!</v>
      </c>
      <c r="L23" s="16"/>
    </row>
    <row r="24" spans="1:12" ht="15.75" customHeight="1">
      <c r="A24" s="108" t="s">
        <v>44</v>
      </c>
      <c r="B24" s="108"/>
      <c r="C24" s="15"/>
      <c r="D24" s="16">
        <v>10</v>
      </c>
      <c r="E24" s="16">
        <v>10</v>
      </c>
      <c r="F24" s="16">
        <v>10</v>
      </c>
      <c r="G24" s="16">
        <v>10</v>
      </c>
      <c r="H24" s="16">
        <v>10</v>
      </c>
      <c r="I24" s="16"/>
      <c r="J24" s="16">
        <f>SUM(J5:J22)</f>
        <v>50</v>
      </c>
      <c r="K24" s="16"/>
      <c r="L24" s="16" t="e">
        <f>SUM(L5:L22)</f>
        <v>#REF!</v>
      </c>
    </row>
    <row r="25" spans="1:12" ht="15.75" customHeight="1">
      <c r="A25" s="108" t="s">
        <v>47</v>
      </c>
      <c r="B25" s="108"/>
      <c r="C25" s="15"/>
      <c r="D25" s="16">
        <v>5</v>
      </c>
      <c r="E25" s="16">
        <v>5</v>
      </c>
      <c r="F25" s="16">
        <v>7</v>
      </c>
      <c r="G25" s="16">
        <v>5</v>
      </c>
      <c r="H25" s="16">
        <v>5</v>
      </c>
      <c r="I25" s="16">
        <f>SUM(D25:H25)</f>
        <v>27</v>
      </c>
      <c r="J25" s="16">
        <f>SUM(D25:H25)</f>
        <v>27</v>
      </c>
      <c r="K25" s="16" t="e">
        <f>I25+#REF!</f>
        <v>#REF!</v>
      </c>
      <c r="L25" s="16" t="e">
        <f>J25+#REF!</f>
        <v>#REF!</v>
      </c>
    </row>
    <row r="26" spans="1:12" ht="15.75" customHeight="1">
      <c r="A26" s="108" t="s">
        <v>52</v>
      </c>
      <c r="B26" s="108"/>
      <c r="C26" s="15"/>
      <c r="D26" s="16">
        <v>10</v>
      </c>
      <c r="E26" s="16">
        <v>10</v>
      </c>
      <c r="F26" s="16">
        <v>10</v>
      </c>
      <c r="G26" s="16">
        <v>10</v>
      </c>
      <c r="H26" s="16">
        <v>10</v>
      </c>
      <c r="I26" s="16"/>
      <c r="J26" s="16"/>
      <c r="K26" s="16"/>
      <c r="L26" s="16"/>
    </row>
    <row r="27" spans="1:12" ht="15.75" customHeight="1">
      <c r="A27" s="108" t="s">
        <v>29</v>
      </c>
      <c r="B27" s="108"/>
      <c r="C27" s="15"/>
      <c r="D27" s="16">
        <v>340</v>
      </c>
      <c r="E27" s="16">
        <v>340</v>
      </c>
      <c r="F27" s="16">
        <v>340</v>
      </c>
      <c r="G27" s="16">
        <v>340</v>
      </c>
      <c r="H27" s="16">
        <v>340</v>
      </c>
      <c r="I27" s="16"/>
      <c r="J27" s="16"/>
      <c r="K27" s="16"/>
      <c r="L27" s="16"/>
    </row>
    <row r="29" spans="1:12" ht="15.75">
      <c r="B29" s="20" t="s">
        <v>45</v>
      </c>
      <c r="D29" s="22"/>
    </row>
    <row r="30" spans="1:12">
      <c r="B30" s="23"/>
      <c r="D30" s="24"/>
    </row>
    <row r="31" spans="1:12" ht="18.75">
      <c r="B31" s="25" t="s">
        <v>70</v>
      </c>
      <c r="D31" s="24"/>
    </row>
    <row r="32" spans="1:12" ht="15.75">
      <c r="B32" s="26"/>
      <c r="D32" s="24"/>
    </row>
    <row r="33" spans="2:4" ht="18.75">
      <c r="B33" s="27" t="s">
        <v>46</v>
      </c>
      <c r="D33" s="24"/>
    </row>
    <row r="34" spans="2:4">
      <c r="D34" s="24"/>
    </row>
  </sheetData>
  <mergeCells count="16">
    <mergeCell ref="A1:L1"/>
    <mergeCell ref="A2:J2"/>
    <mergeCell ref="A3:A4"/>
    <mergeCell ref="B3:B4"/>
    <mergeCell ref="C3:C4"/>
    <mergeCell ref="A27:B27"/>
    <mergeCell ref="D3:J3"/>
    <mergeCell ref="K3:L3"/>
    <mergeCell ref="A5:A10"/>
    <mergeCell ref="A11:A13"/>
    <mergeCell ref="A15:A20"/>
    <mergeCell ref="A21:A22"/>
    <mergeCell ref="A23:B23"/>
    <mergeCell ref="A24:B24"/>
    <mergeCell ref="A25:B25"/>
    <mergeCell ref="A26:B26"/>
  </mergeCells>
  <pageMargins left="1.0900000000000001" right="0.11811023622047245" top="0.65" bottom="0.15748031496062992" header="0" footer="0"/>
  <pageSetup paperSize="9" scale="8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1+4</vt:lpstr>
      <vt:lpstr>5</vt:lpstr>
    </vt:vector>
  </TitlesOfParts>
  <Company>МБОУ Гимназия 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Александровна</dc:creator>
  <cp:lastModifiedBy>Учитель</cp:lastModifiedBy>
  <cp:lastPrinted>2017-09-14T02:49:40Z</cp:lastPrinted>
  <dcterms:created xsi:type="dcterms:W3CDTF">2012-06-21T07:14:38Z</dcterms:created>
  <dcterms:modified xsi:type="dcterms:W3CDTF">2017-09-14T02:49:52Z</dcterms:modified>
</cp:coreProperties>
</file>