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45" windowWidth="15465" windowHeight="8190" activeTab="1"/>
  </bookViews>
  <sheets>
    <sheet name="7-11 " sheetId="3" r:id="rId1"/>
    <sheet name="11-18 " sheetId="1" r:id="rId2"/>
  </sheets>
  <calcPr calcId="144525"/>
</workbook>
</file>

<file path=xl/calcChain.xml><?xml version="1.0" encoding="utf-8"?>
<calcChain xmlns="http://schemas.openxmlformats.org/spreadsheetml/2006/main">
  <c r="C338" i="3" l="1"/>
  <c r="C329" i="3"/>
  <c r="C324" i="3"/>
  <c r="C304" i="3"/>
  <c r="C296" i="3"/>
  <c r="C283" i="3"/>
  <c r="C305" i="3" s="1"/>
  <c r="C270" i="3"/>
  <c r="C262" i="3"/>
  <c r="C258" i="3"/>
  <c r="C237" i="3"/>
  <c r="C229" i="3"/>
  <c r="C224" i="3"/>
  <c r="C238" i="3" s="1"/>
  <c r="C203" i="3"/>
  <c r="C195" i="3"/>
  <c r="C190" i="3"/>
  <c r="C169" i="3"/>
  <c r="C161" i="3"/>
  <c r="C157" i="3"/>
  <c r="C170" i="3" s="1"/>
  <c r="C135" i="3"/>
  <c r="C126" i="3"/>
  <c r="C121" i="3"/>
  <c r="C101" i="3"/>
  <c r="C94" i="3"/>
  <c r="C89" i="3"/>
  <c r="C80" i="3"/>
  <c r="C69" i="3"/>
  <c r="C60" i="3"/>
  <c r="C36" i="3"/>
  <c r="C27" i="3"/>
  <c r="C102" i="3" l="1"/>
  <c r="C136" i="3"/>
  <c r="C204" i="3"/>
  <c r="C271" i="3"/>
  <c r="C339" i="3"/>
  <c r="C336" i="1" l="1"/>
  <c r="C346" i="1" s="1"/>
  <c r="C303" i="1"/>
  <c r="C289" i="1"/>
  <c r="C268" i="1"/>
  <c r="C277" i="1" s="1"/>
  <c r="C234" i="1"/>
  <c r="C200" i="1"/>
  <c r="C166" i="1"/>
  <c r="C175" i="1" s="1"/>
  <c r="C130" i="1"/>
  <c r="C97" i="1"/>
  <c r="C83" i="1"/>
  <c r="C63" i="1"/>
  <c r="C72" i="1" s="1"/>
  <c r="C29" i="1"/>
  <c r="C38" i="1" s="1"/>
  <c r="C312" i="1" l="1"/>
  <c r="C106" i="1"/>
  <c r="C243" i="1"/>
  <c r="C209" i="1"/>
  <c r="C140" i="1"/>
</calcChain>
</file>

<file path=xl/sharedStrings.xml><?xml version="1.0" encoding="utf-8"?>
<sst xmlns="http://schemas.openxmlformats.org/spreadsheetml/2006/main" count="697" uniqueCount="129">
  <si>
    <t>Наименование блюда</t>
  </si>
  <si>
    <t>Выход</t>
  </si>
  <si>
    <t>Омлет натуральный с маслом</t>
  </si>
  <si>
    <t>Итого:</t>
  </si>
  <si>
    <t>ОБЕД</t>
  </si>
  <si>
    <t>Суп картофельный с горохом</t>
  </si>
  <si>
    <t>Бефстроганов</t>
  </si>
  <si>
    <t>табл</t>
  </si>
  <si>
    <t>Гречка отварная</t>
  </si>
  <si>
    <t>ЗАВТРАК</t>
  </si>
  <si>
    <t>Яблоко свежее</t>
  </si>
  <si>
    <t>Огурец свежий</t>
  </si>
  <si>
    <t>Чай с сахаром  С-витаминизирован</t>
  </si>
  <si>
    <t>Батон</t>
  </si>
  <si>
    <t xml:space="preserve">      </t>
  </si>
  <si>
    <t>Икра из кабачков</t>
  </si>
  <si>
    <t>Картофельное пюре</t>
  </si>
  <si>
    <t>ПОЛДНИК</t>
  </si>
  <si>
    <t>Молоко</t>
  </si>
  <si>
    <t>Сыр порционно</t>
  </si>
  <si>
    <t>Рис припущенный</t>
  </si>
  <si>
    <t>Чай с сахаром С-витаминизирован</t>
  </si>
  <si>
    <t xml:space="preserve">Итого </t>
  </si>
  <si>
    <r>
      <t xml:space="preserve">   </t>
    </r>
    <r>
      <rPr>
        <b/>
        <i/>
        <sz val="10"/>
        <color theme="1"/>
        <rFont val="Times New Roman"/>
        <family val="1"/>
        <charset val="204"/>
      </rPr>
      <t>ЗАВТРАК</t>
    </r>
  </si>
  <si>
    <t>Помидор свежий</t>
  </si>
  <si>
    <t>Плов</t>
  </si>
  <si>
    <t>Снежок</t>
  </si>
  <si>
    <t>Каша молочная рисовая с маслом</t>
  </si>
  <si>
    <t>Какао с молоком</t>
  </si>
  <si>
    <t>Суп картофельный с вермишелью</t>
  </si>
  <si>
    <t>Пряник</t>
  </si>
  <si>
    <t>Запеканка из творога</t>
  </si>
  <si>
    <t>Чай с сахаром</t>
  </si>
  <si>
    <t>Сыр голландский порционно</t>
  </si>
  <si>
    <t>Огурец</t>
  </si>
  <si>
    <t>Рассольник ленинградский</t>
  </si>
  <si>
    <t>Кефир 2,5 % жирности</t>
  </si>
  <si>
    <t>Сыр</t>
  </si>
  <si>
    <t>Борщ</t>
  </si>
  <si>
    <t>Картофель отварной</t>
  </si>
  <si>
    <t>Котлета по-хлыновски с маслом</t>
  </si>
  <si>
    <t>Суп из овощей</t>
  </si>
  <si>
    <t>Каша перловая рассыпчатая</t>
  </si>
  <si>
    <t>Горошек консервированный</t>
  </si>
  <si>
    <t>Суп картофельный с макар изделиями</t>
  </si>
  <si>
    <t>Компот из сухофруктов</t>
  </si>
  <si>
    <t>№ рецептур</t>
  </si>
  <si>
    <t>1-й день</t>
  </si>
  <si>
    <t xml:space="preserve">   2-й день</t>
  </si>
  <si>
    <t>3-й день</t>
  </si>
  <si>
    <t>4-й день</t>
  </si>
  <si>
    <t>5-й день</t>
  </si>
  <si>
    <r>
      <t xml:space="preserve">   </t>
    </r>
    <r>
      <rPr>
        <b/>
        <i/>
        <sz val="10"/>
        <color rgb="FF000000"/>
        <rFont val="Times New Roman"/>
        <family val="1"/>
        <charset val="204"/>
      </rPr>
      <t>ЗАВТРАК</t>
    </r>
  </si>
  <si>
    <t>9-й день</t>
  </si>
  <si>
    <t>10-й день</t>
  </si>
  <si>
    <t>7-й день</t>
  </si>
  <si>
    <t>6-й день</t>
  </si>
  <si>
    <t xml:space="preserve">8-й день </t>
  </si>
  <si>
    <t>ВСЕГО ЗА 4 ПРИЕМА:</t>
  </si>
  <si>
    <t>Курица тушеная в соусе</t>
  </si>
  <si>
    <t xml:space="preserve">Огурец </t>
  </si>
  <si>
    <t>Напиток из шиповника</t>
  </si>
  <si>
    <t>Напиток из лимонов</t>
  </si>
  <si>
    <t>Помидор</t>
  </si>
  <si>
    <t>Макароны отварные</t>
  </si>
  <si>
    <t>Тефтели из говядины</t>
  </si>
  <si>
    <t>Итого</t>
  </si>
  <si>
    <t>ВСЕГО ЗА 4 ПРИЕМА</t>
  </si>
  <si>
    <t xml:space="preserve">огурец </t>
  </si>
  <si>
    <t>фрукт свежий</t>
  </si>
  <si>
    <t>рассольник ленинградский</t>
  </si>
  <si>
    <t>рыба тушенная в томате с овощами</t>
  </si>
  <si>
    <t>гуляш из говядины</t>
  </si>
  <si>
    <t>картофельное пюре</t>
  </si>
  <si>
    <t>чай с сахаром</t>
  </si>
  <si>
    <t>компот из сухофруктов</t>
  </si>
  <si>
    <t>макаронные изделия отварные</t>
  </si>
  <si>
    <t>творожная масса</t>
  </si>
  <si>
    <t>булочка ванильная</t>
  </si>
  <si>
    <t>йогурт</t>
  </si>
  <si>
    <t>булочка дорожная</t>
  </si>
  <si>
    <t>говядина в кисло/сладком соусе</t>
  </si>
  <si>
    <t>табл 4</t>
  </si>
  <si>
    <t>гречка рассыпчатая</t>
  </si>
  <si>
    <t>булочка домашняя</t>
  </si>
  <si>
    <t>фрикадельки из говядины в соусе</t>
  </si>
  <si>
    <t>сыр порционно</t>
  </si>
  <si>
    <t>батон</t>
  </si>
  <si>
    <t>печень, тушенная в соусе</t>
  </si>
  <si>
    <t>сок</t>
  </si>
  <si>
    <t>бифидок</t>
  </si>
  <si>
    <t>булочка молочная</t>
  </si>
  <si>
    <t>зразы мясные с соусом</t>
  </si>
  <si>
    <t>каша перловая рассыпчатая</t>
  </si>
  <si>
    <t>котлета из говядины с маслом</t>
  </si>
  <si>
    <t>жаркое по-домашнему</t>
  </si>
  <si>
    <t>суп из овощей</t>
  </si>
  <si>
    <t>котлета по-хлыновски с маслом</t>
  </si>
  <si>
    <t>котлета куриная с маслом</t>
  </si>
  <si>
    <t>борщ со свежей капустой</t>
  </si>
  <si>
    <t>биточки из говядины с маслом</t>
  </si>
  <si>
    <t>каша пшенная рассыпчатая</t>
  </si>
  <si>
    <t>снежок</t>
  </si>
  <si>
    <t>тефтели рыбные с соусом</t>
  </si>
  <si>
    <t>курица отварная с маслом</t>
  </si>
  <si>
    <t>апельсин свежий</t>
  </si>
  <si>
    <t>100/5</t>
  </si>
  <si>
    <t>100/10</t>
  </si>
  <si>
    <t>запеканка из печени с маслом</t>
  </si>
  <si>
    <t>биточки рыбные с маслом</t>
  </si>
  <si>
    <t>курица в соусе</t>
  </si>
  <si>
    <t>180/15</t>
  </si>
  <si>
    <t>180/5</t>
  </si>
  <si>
    <t>яйцо вареное</t>
  </si>
  <si>
    <t xml:space="preserve">с7-ми до 11-ти </t>
  </si>
  <si>
    <t>курица, тушенная в соусе</t>
  </si>
  <si>
    <t>УПЛОТНЕННЫЙ ПОЛДНИК</t>
  </si>
  <si>
    <t>молоко</t>
  </si>
  <si>
    <t>кукуруза консрвированная</t>
  </si>
  <si>
    <t>помидор свежий</t>
  </si>
  <si>
    <t>огурец свежий</t>
  </si>
  <si>
    <t>зефир ванильный</t>
  </si>
  <si>
    <t>макаронные  изделия отварные с сыром</t>
  </si>
  <si>
    <t>С 11-ТИ ЛЕТ</t>
  </si>
  <si>
    <t>хлеб пшеничный</t>
  </si>
  <si>
    <t>хлеб ржаной</t>
  </si>
  <si>
    <t>плеб пшеничный</t>
  </si>
  <si>
    <t xml:space="preserve">хлеб ржаной </t>
  </si>
  <si>
    <t>горошек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</si>
</sst>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indent="4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 indent="4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indent="2"/>
    </xf>
    <xf numFmtId="0" fontId="3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1"/>
  <sheetViews>
    <sheetView topLeftCell="A324" zoomScaleNormal="100" zoomScaleSheetLayoutView="100" workbookViewId="0">
      <selection activeCell="E340" sqref="E340"/>
    </sheetView>
  </sheetViews>
  <sheetFormatPr defaultRowHeight="15" x14ac:dyDescent="0.25"/>
  <cols>
    <col min="1" max="1" width="16" customWidth="1"/>
    <col min="2" max="2" width="41.28515625" customWidth="1"/>
    <col min="3" max="3" width="7.5703125" customWidth="1"/>
  </cols>
  <sheetData>
    <row r="3" spans="1:3" x14ac:dyDescent="0.25">
      <c r="B3" t="s">
        <v>114</v>
      </c>
    </row>
    <row r="4" spans="1:3" ht="15.75" thickBot="1" x14ac:dyDescent="0.3">
      <c r="A4" s="1"/>
    </row>
    <row r="5" spans="1:3" ht="15.75" customHeight="1" x14ac:dyDescent="0.25">
      <c r="A5" s="44" t="s">
        <v>46</v>
      </c>
      <c r="B5" s="44" t="s">
        <v>0</v>
      </c>
      <c r="C5" s="44" t="s">
        <v>1</v>
      </c>
    </row>
    <row r="6" spans="1:3" ht="16.5" customHeight="1" x14ac:dyDescent="0.25">
      <c r="A6" s="45"/>
      <c r="B6" s="45"/>
      <c r="C6" s="45"/>
    </row>
    <row r="7" spans="1:3" ht="15.75" thickBot="1" x14ac:dyDescent="0.3">
      <c r="A7" s="46"/>
      <c r="B7" s="46"/>
      <c r="C7" s="46"/>
    </row>
    <row r="8" spans="1:3" ht="15.75" thickBot="1" x14ac:dyDescent="0.3">
      <c r="A8" s="4" t="s">
        <v>47</v>
      </c>
      <c r="B8" s="13" t="s">
        <v>9</v>
      </c>
      <c r="C8" s="3"/>
    </row>
    <row r="9" spans="1:3" ht="16.5" customHeight="1" thickBot="1" x14ac:dyDescent="0.3">
      <c r="A9" s="4">
        <v>340</v>
      </c>
      <c r="B9" s="5" t="s">
        <v>2</v>
      </c>
      <c r="C9" s="3">
        <v>155</v>
      </c>
    </row>
    <row r="10" spans="1:3" ht="15.75" thickBot="1" x14ac:dyDescent="0.3">
      <c r="A10" s="4">
        <v>685</v>
      </c>
      <c r="B10" s="5" t="s">
        <v>12</v>
      </c>
      <c r="C10" s="3">
        <v>200</v>
      </c>
    </row>
    <row r="11" spans="1:3" ht="15.75" thickBot="1" x14ac:dyDescent="0.3">
      <c r="A11" s="4"/>
      <c r="B11" s="5" t="s">
        <v>69</v>
      </c>
      <c r="C11" s="3">
        <v>100</v>
      </c>
    </row>
    <row r="12" spans="1:3" ht="15.75" thickBot="1" x14ac:dyDescent="0.3">
      <c r="A12" s="4"/>
      <c r="B12" s="5" t="s">
        <v>86</v>
      </c>
      <c r="C12" s="3">
        <v>10</v>
      </c>
    </row>
    <row r="13" spans="1:3" ht="15.75" thickBot="1" x14ac:dyDescent="0.3">
      <c r="A13" s="4"/>
      <c r="B13" s="5" t="s">
        <v>87</v>
      </c>
      <c r="C13" s="3">
        <v>50</v>
      </c>
    </row>
    <row r="14" spans="1:3" ht="15.75" thickBot="1" x14ac:dyDescent="0.3">
      <c r="A14" s="2"/>
      <c r="B14" s="6" t="s">
        <v>3</v>
      </c>
      <c r="C14" s="40">
        <v>515</v>
      </c>
    </row>
    <row r="15" spans="1:3" ht="15.75" thickBot="1" x14ac:dyDescent="0.3">
      <c r="A15" s="15"/>
      <c r="B15" s="18" t="s">
        <v>4</v>
      </c>
    </row>
    <row r="16" spans="1:3" ht="15.75" thickBot="1" x14ac:dyDescent="0.3">
      <c r="A16" s="8">
        <v>576</v>
      </c>
      <c r="B16" s="9" t="s">
        <v>68</v>
      </c>
      <c r="C16" s="10">
        <v>60</v>
      </c>
    </row>
    <row r="17" spans="1:3" ht="15.75" thickBot="1" x14ac:dyDescent="0.3">
      <c r="A17" s="4">
        <v>139</v>
      </c>
      <c r="B17" s="5" t="s">
        <v>5</v>
      </c>
      <c r="C17" s="3">
        <v>250</v>
      </c>
    </row>
    <row r="18" spans="1:3" ht="15.75" thickBot="1" x14ac:dyDescent="0.3">
      <c r="A18" s="4">
        <v>439</v>
      </c>
      <c r="B18" s="5" t="s">
        <v>88</v>
      </c>
      <c r="C18" s="3">
        <v>100</v>
      </c>
    </row>
    <row r="19" spans="1:3" ht="15.75" thickBot="1" x14ac:dyDescent="0.3">
      <c r="A19" s="4" t="s">
        <v>82</v>
      </c>
      <c r="B19" s="5" t="s">
        <v>83</v>
      </c>
      <c r="C19" s="3">
        <v>150</v>
      </c>
    </row>
    <row r="20" spans="1:3" ht="15.75" thickBot="1" x14ac:dyDescent="0.3">
      <c r="A20" s="4">
        <v>685</v>
      </c>
      <c r="B20" s="5" t="s">
        <v>12</v>
      </c>
      <c r="C20" s="3">
        <v>200</v>
      </c>
    </row>
    <row r="21" spans="1:3" ht="15.75" thickBot="1" x14ac:dyDescent="0.3">
      <c r="A21" s="4"/>
      <c r="B21" s="5" t="s">
        <v>124</v>
      </c>
      <c r="C21" s="3">
        <v>60</v>
      </c>
    </row>
    <row r="22" spans="1:3" ht="15.75" thickBot="1" x14ac:dyDescent="0.3">
      <c r="A22" s="4"/>
      <c r="B22" s="5" t="s">
        <v>125</v>
      </c>
      <c r="C22" s="3">
        <v>60</v>
      </c>
    </row>
    <row r="23" spans="1:3" ht="15.75" thickBot="1" x14ac:dyDescent="0.3">
      <c r="A23" s="2"/>
      <c r="B23" s="6" t="s">
        <v>3</v>
      </c>
      <c r="C23" s="40">
        <v>880</v>
      </c>
    </row>
    <row r="24" spans="1:3" ht="15.75" thickBot="1" x14ac:dyDescent="0.3">
      <c r="A24" s="15"/>
      <c r="B24" s="18" t="s">
        <v>17</v>
      </c>
    </row>
    <row r="25" spans="1:3" ht="15.75" thickBot="1" x14ac:dyDescent="0.3">
      <c r="A25" s="8"/>
      <c r="B25" s="9" t="s">
        <v>90</v>
      </c>
      <c r="C25" s="10">
        <v>200</v>
      </c>
    </row>
    <row r="26" spans="1:3" ht="15.75" thickBot="1" x14ac:dyDescent="0.3">
      <c r="A26" s="4">
        <v>779</v>
      </c>
      <c r="B26" s="5" t="s">
        <v>91</v>
      </c>
      <c r="C26" s="3">
        <v>100</v>
      </c>
    </row>
    <row r="27" spans="1:3" ht="15.75" thickBot="1" x14ac:dyDescent="0.3">
      <c r="A27" s="12"/>
      <c r="B27" s="6" t="s">
        <v>3</v>
      </c>
      <c r="C27" s="40">
        <f>SUM(C25:C26)</f>
        <v>300</v>
      </c>
    </row>
    <row r="28" spans="1:3" ht="16.5" customHeight="1" thickBot="1" x14ac:dyDescent="0.3">
      <c r="A28" s="7"/>
      <c r="B28" s="37" t="s">
        <v>116</v>
      </c>
    </row>
    <row r="29" spans="1:3" ht="15.75" thickBot="1" x14ac:dyDescent="0.3">
      <c r="A29" s="8">
        <v>576</v>
      </c>
      <c r="B29" s="9" t="s">
        <v>24</v>
      </c>
      <c r="C29" s="10">
        <v>60</v>
      </c>
    </row>
    <row r="30" spans="1:3" ht="15.75" thickBot="1" x14ac:dyDescent="0.3">
      <c r="A30" s="4">
        <v>456</v>
      </c>
      <c r="B30" s="5" t="s">
        <v>92</v>
      </c>
      <c r="C30" s="3">
        <v>100</v>
      </c>
    </row>
    <row r="31" spans="1:3" ht="15.75" thickBot="1" x14ac:dyDescent="0.3">
      <c r="A31" s="4">
        <v>508</v>
      </c>
      <c r="B31" s="5" t="s">
        <v>93</v>
      </c>
      <c r="C31" s="3">
        <v>150</v>
      </c>
    </row>
    <row r="32" spans="1:3" ht="15.75" thickBot="1" x14ac:dyDescent="0.3">
      <c r="A32" s="4"/>
      <c r="B32" s="5" t="s">
        <v>89</v>
      </c>
      <c r="C32" s="3">
        <v>200</v>
      </c>
    </row>
    <row r="33" spans="1:3" ht="15.75" thickBot="1" x14ac:dyDescent="0.3">
      <c r="A33" s="4"/>
      <c r="B33" s="5" t="s">
        <v>124</v>
      </c>
      <c r="C33" s="3">
        <v>40</v>
      </c>
    </row>
    <row r="34" spans="1:3" ht="15.75" thickBot="1" x14ac:dyDescent="0.3">
      <c r="A34" s="4"/>
      <c r="B34" s="5" t="s">
        <v>125</v>
      </c>
      <c r="C34" s="3">
        <v>20</v>
      </c>
    </row>
    <row r="35" spans="1:3" ht="15.75" thickBot="1" x14ac:dyDescent="0.3">
      <c r="A35" s="12"/>
      <c r="B35" s="6" t="s">
        <v>3</v>
      </c>
      <c r="C35" s="40">
        <v>570</v>
      </c>
    </row>
    <row r="36" spans="1:3" ht="15.75" thickBot="1" x14ac:dyDescent="0.3">
      <c r="A36" s="12"/>
      <c r="B36" s="6" t="s">
        <v>58</v>
      </c>
      <c r="C36" s="13">
        <f t="shared" ref="C36" si="0">C14+C23+C27+C35</f>
        <v>2265</v>
      </c>
    </row>
    <row r="37" spans="1:3" ht="15.75" thickBot="1" x14ac:dyDescent="0.3">
      <c r="A37" s="19"/>
      <c r="B37" s="20"/>
      <c r="C37" s="21"/>
    </row>
    <row r="38" spans="1:3" ht="15.75" customHeight="1" x14ac:dyDescent="0.25">
      <c r="A38" s="44" t="s">
        <v>46</v>
      </c>
      <c r="B38" s="44" t="s">
        <v>0</v>
      </c>
      <c r="C38" s="44" t="s">
        <v>1</v>
      </c>
    </row>
    <row r="39" spans="1:3" ht="16.5" customHeight="1" x14ac:dyDescent="0.25">
      <c r="A39" s="45"/>
      <c r="B39" s="45"/>
      <c r="C39" s="45"/>
    </row>
    <row r="40" spans="1:3" ht="15.75" thickBot="1" x14ac:dyDescent="0.3">
      <c r="A40" s="46"/>
      <c r="B40" s="46"/>
      <c r="C40" s="46"/>
    </row>
    <row r="41" spans="1:3" ht="15.75" thickBot="1" x14ac:dyDescent="0.3">
      <c r="A41" s="17" t="s">
        <v>48</v>
      </c>
      <c r="B41" s="18" t="s">
        <v>9</v>
      </c>
    </row>
    <row r="42" spans="1:3" ht="15.75" thickBot="1" x14ac:dyDescent="0.3">
      <c r="A42" s="8">
        <v>576</v>
      </c>
      <c r="B42" s="9" t="s">
        <v>68</v>
      </c>
      <c r="C42" s="10">
        <v>60</v>
      </c>
    </row>
    <row r="43" spans="1:3" ht="15.75" thickBot="1" x14ac:dyDescent="0.3">
      <c r="A43" s="4">
        <v>451</v>
      </c>
      <c r="B43" s="5" t="s">
        <v>94</v>
      </c>
      <c r="C43" s="3">
        <v>90</v>
      </c>
    </row>
    <row r="44" spans="1:3" ht="15.75" thickBot="1" x14ac:dyDescent="0.3">
      <c r="A44" s="4">
        <v>516</v>
      </c>
      <c r="B44" s="5" t="s">
        <v>64</v>
      </c>
      <c r="C44" s="3">
        <v>150</v>
      </c>
    </row>
    <row r="45" spans="1:3" ht="15.75" thickBot="1" x14ac:dyDescent="0.3">
      <c r="A45" s="4">
        <v>685</v>
      </c>
      <c r="B45" s="5" t="s">
        <v>12</v>
      </c>
      <c r="C45" s="3">
        <v>200</v>
      </c>
    </row>
    <row r="46" spans="1:3" ht="15.75" thickBot="1" x14ac:dyDescent="0.3">
      <c r="A46" s="4"/>
      <c r="B46" s="5" t="s">
        <v>13</v>
      </c>
      <c r="C46" s="3">
        <v>50</v>
      </c>
    </row>
    <row r="47" spans="1:3" ht="15.75" thickBot="1" x14ac:dyDescent="0.3">
      <c r="A47" s="2"/>
      <c r="B47" s="6" t="s">
        <v>3</v>
      </c>
      <c r="C47" s="40">
        <v>570</v>
      </c>
    </row>
    <row r="48" spans="1:3" ht="15.75" thickBot="1" x14ac:dyDescent="0.3">
      <c r="A48" s="23" t="s">
        <v>14</v>
      </c>
      <c r="B48" s="18" t="s">
        <v>4</v>
      </c>
      <c r="C48" s="14"/>
    </row>
    <row r="49" spans="1:3" ht="15.75" thickBot="1" x14ac:dyDescent="0.3">
      <c r="A49" s="8"/>
      <c r="B49" s="9" t="s">
        <v>15</v>
      </c>
      <c r="C49" s="10">
        <v>60</v>
      </c>
    </row>
    <row r="50" spans="1:3" ht="15.75" thickBot="1" x14ac:dyDescent="0.3">
      <c r="A50" s="4">
        <v>132</v>
      </c>
      <c r="B50" s="5" t="s">
        <v>70</v>
      </c>
      <c r="C50" s="3">
        <v>250</v>
      </c>
    </row>
    <row r="51" spans="1:3" ht="15.75" thickBot="1" x14ac:dyDescent="0.3">
      <c r="A51" s="4">
        <v>374</v>
      </c>
      <c r="B51" s="5" t="s">
        <v>71</v>
      </c>
      <c r="C51" s="3">
        <v>100</v>
      </c>
    </row>
    <row r="52" spans="1:3" ht="15.75" thickBot="1" x14ac:dyDescent="0.3">
      <c r="A52" s="4">
        <v>512</v>
      </c>
      <c r="B52" s="5" t="s">
        <v>20</v>
      </c>
      <c r="C52" s="3">
        <v>150</v>
      </c>
    </row>
    <row r="53" spans="1:3" ht="15.75" thickBot="1" x14ac:dyDescent="0.3">
      <c r="A53" s="4">
        <v>685</v>
      </c>
      <c r="B53" s="5" t="s">
        <v>12</v>
      </c>
      <c r="C53" s="3">
        <v>200</v>
      </c>
    </row>
    <row r="54" spans="1:3" ht="15.75" thickBot="1" x14ac:dyDescent="0.3">
      <c r="A54" s="4"/>
      <c r="B54" s="5" t="s">
        <v>124</v>
      </c>
      <c r="C54" s="3">
        <v>60</v>
      </c>
    </row>
    <row r="55" spans="1:3" ht="15.75" thickBot="1" x14ac:dyDescent="0.3">
      <c r="A55" s="4"/>
      <c r="B55" s="5" t="s">
        <v>125</v>
      </c>
      <c r="C55" s="3">
        <v>60</v>
      </c>
    </row>
    <row r="56" spans="1:3" ht="15.75" thickBot="1" x14ac:dyDescent="0.3">
      <c r="A56" s="2"/>
      <c r="B56" s="6" t="s">
        <v>3</v>
      </c>
      <c r="C56" s="40">
        <v>880</v>
      </c>
    </row>
    <row r="57" spans="1:3" ht="15.75" thickBot="1" x14ac:dyDescent="0.3">
      <c r="A57" s="7"/>
      <c r="B57" s="18" t="s">
        <v>17</v>
      </c>
    </row>
    <row r="58" spans="1:3" ht="15.75" thickBot="1" x14ac:dyDescent="0.3">
      <c r="A58" s="8">
        <v>770</v>
      </c>
      <c r="B58" s="9" t="s">
        <v>80</v>
      </c>
      <c r="C58" s="10">
        <v>100</v>
      </c>
    </row>
    <row r="59" spans="1:3" ht="15.75" thickBot="1" x14ac:dyDescent="0.3">
      <c r="A59" s="33">
        <v>631</v>
      </c>
      <c r="B59" s="34" t="s">
        <v>62</v>
      </c>
      <c r="C59" s="35">
        <v>200</v>
      </c>
    </row>
    <row r="60" spans="1:3" ht="16.5" customHeight="1" thickBot="1" x14ac:dyDescent="0.3">
      <c r="A60" s="2"/>
      <c r="B60" s="6" t="s">
        <v>3</v>
      </c>
      <c r="C60" s="40">
        <f>SUM(C58:C59)</f>
        <v>300</v>
      </c>
    </row>
    <row r="61" spans="1:3" ht="15.75" thickBot="1" x14ac:dyDescent="0.3">
      <c r="A61" s="7"/>
      <c r="B61" s="37" t="s">
        <v>116</v>
      </c>
    </row>
    <row r="62" spans="1:3" ht="15.75" thickBot="1" x14ac:dyDescent="0.3">
      <c r="A62" s="8">
        <v>437</v>
      </c>
      <c r="B62" s="9" t="s">
        <v>72</v>
      </c>
      <c r="C62" s="10">
        <v>100</v>
      </c>
    </row>
    <row r="63" spans="1:3" ht="15.75" thickBot="1" x14ac:dyDescent="0.3">
      <c r="A63" s="4">
        <v>520</v>
      </c>
      <c r="B63" s="5" t="s">
        <v>16</v>
      </c>
      <c r="C63" s="3">
        <v>150</v>
      </c>
    </row>
    <row r="64" spans="1:3" ht="15.75" thickBot="1" x14ac:dyDescent="0.3">
      <c r="A64" s="8">
        <v>576</v>
      </c>
      <c r="B64" s="9" t="s">
        <v>24</v>
      </c>
      <c r="C64" s="10">
        <v>60</v>
      </c>
    </row>
    <row r="65" spans="1:3" ht="15.75" thickBot="1" x14ac:dyDescent="0.3">
      <c r="A65" s="4">
        <v>694</v>
      </c>
      <c r="B65" s="5" t="s">
        <v>28</v>
      </c>
      <c r="C65" s="3">
        <v>200</v>
      </c>
    </row>
    <row r="66" spans="1:3" ht="15.75" thickBot="1" x14ac:dyDescent="0.3">
      <c r="A66" s="4"/>
      <c r="B66" s="5" t="s">
        <v>124</v>
      </c>
      <c r="C66" s="3">
        <v>40</v>
      </c>
    </row>
    <row r="67" spans="1:3" ht="15.75" thickBot="1" x14ac:dyDescent="0.3">
      <c r="A67" s="4"/>
      <c r="B67" s="5" t="s">
        <v>125</v>
      </c>
      <c r="C67" s="3">
        <v>20</v>
      </c>
    </row>
    <row r="68" spans="1:3" ht="15.75" thickBot="1" x14ac:dyDescent="0.3">
      <c r="A68" s="12"/>
      <c r="B68" s="6" t="s">
        <v>3</v>
      </c>
      <c r="C68" s="40">
        <v>620</v>
      </c>
    </row>
    <row r="69" spans="1:3" ht="15.75" thickBot="1" x14ac:dyDescent="0.3">
      <c r="A69" s="12"/>
      <c r="B69" s="6" t="s">
        <v>58</v>
      </c>
      <c r="C69" s="13">
        <f>C47+C56+C60+C68</f>
        <v>2370</v>
      </c>
    </row>
    <row r="70" spans="1:3" ht="15.75" thickBot="1" x14ac:dyDescent="0.3">
      <c r="A70" s="19"/>
      <c r="B70" s="20"/>
      <c r="C70" s="21"/>
    </row>
    <row r="71" spans="1:3" ht="15.75" customHeight="1" x14ac:dyDescent="0.25">
      <c r="A71" s="41" t="s">
        <v>46</v>
      </c>
      <c r="B71" s="41" t="s">
        <v>0</v>
      </c>
      <c r="C71" s="41" t="s">
        <v>1</v>
      </c>
    </row>
    <row r="72" spans="1:3" ht="16.5" customHeight="1" x14ac:dyDescent="0.25">
      <c r="A72" s="42"/>
      <c r="B72" s="42"/>
      <c r="C72" s="42"/>
    </row>
    <row r="73" spans="1:3" ht="15.75" thickBot="1" x14ac:dyDescent="0.3">
      <c r="A73" s="43"/>
      <c r="B73" s="42"/>
      <c r="C73" s="43"/>
    </row>
    <row r="74" spans="1:3" ht="15.75" thickBot="1" x14ac:dyDescent="0.3">
      <c r="A74" s="24" t="s">
        <v>49</v>
      </c>
      <c r="B74" s="26" t="s">
        <v>23</v>
      </c>
    </row>
    <row r="75" spans="1:3" ht="16.5" customHeight="1" thickBot="1" x14ac:dyDescent="0.3">
      <c r="A75" s="11"/>
      <c r="B75" s="9" t="s">
        <v>19</v>
      </c>
      <c r="C75" s="10">
        <v>10</v>
      </c>
    </row>
    <row r="76" spans="1:3" ht="15.75" thickBot="1" x14ac:dyDescent="0.3">
      <c r="A76" s="8" t="s">
        <v>82</v>
      </c>
      <c r="B76" s="9" t="s">
        <v>27</v>
      </c>
      <c r="C76" s="10">
        <v>220</v>
      </c>
    </row>
    <row r="77" spans="1:3" ht="15.75" thickBot="1" x14ac:dyDescent="0.3">
      <c r="A77" s="4">
        <v>694</v>
      </c>
      <c r="B77" s="5" t="s">
        <v>28</v>
      </c>
      <c r="C77" s="3">
        <v>200</v>
      </c>
    </row>
    <row r="78" spans="1:3" ht="15.75" thickBot="1" x14ac:dyDescent="0.3">
      <c r="A78" s="4"/>
      <c r="B78" s="5" t="s">
        <v>69</v>
      </c>
      <c r="C78" s="3">
        <v>100</v>
      </c>
    </row>
    <row r="79" spans="1:3" ht="15.75" thickBot="1" x14ac:dyDescent="0.3">
      <c r="A79" s="4"/>
      <c r="B79" s="5" t="s">
        <v>13</v>
      </c>
      <c r="C79" s="3">
        <v>50</v>
      </c>
    </row>
    <row r="80" spans="1:3" ht="15.75" customHeight="1" thickBot="1" x14ac:dyDescent="0.3">
      <c r="A80" s="2"/>
      <c r="B80" s="6" t="s">
        <v>22</v>
      </c>
      <c r="C80" s="40">
        <f>SUM(C75:C79)</f>
        <v>580</v>
      </c>
    </row>
    <row r="81" spans="1:3" ht="15.75" thickBot="1" x14ac:dyDescent="0.3">
      <c r="A81" s="7"/>
      <c r="B81" s="25" t="s">
        <v>4</v>
      </c>
    </row>
    <row r="82" spans="1:3" ht="15.75" thickBot="1" x14ac:dyDescent="0.3">
      <c r="A82" s="8">
        <v>576</v>
      </c>
      <c r="B82" s="9" t="s">
        <v>11</v>
      </c>
      <c r="C82" s="10">
        <v>60</v>
      </c>
    </row>
    <row r="83" spans="1:3" ht="15.75" thickBot="1" x14ac:dyDescent="0.3">
      <c r="A83" s="4">
        <v>140</v>
      </c>
      <c r="B83" s="5" t="s">
        <v>29</v>
      </c>
      <c r="C83" s="3">
        <v>250</v>
      </c>
    </row>
    <row r="84" spans="1:3" ht="15.75" thickBot="1" x14ac:dyDescent="0.3">
      <c r="A84" s="4">
        <v>493</v>
      </c>
      <c r="B84" s="5" t="s">
        <v>59</v>
      </c>
      <c r="C84" s="3">
        <v>100</v>
      </c>
    </row>
    <row r="85" spans="1:3" ht="15.75" thickBot="1" x14ac:dyDescent="0.3">
      <c r="A85" s="4" t="s">
        <v>82</v>
      </c>
      <c r="B85" s="5" t="s">
        <v>83</v>
      </c>
      <c r="C85" s="3">
        <v>150</v>
      </c>
    </row>
    <row r="86" spans="1:3" ht="15.75" thickBot="1" x14ac:dyDescent="0.3">
      <c r="A86" s="4">
        <v>639</v>
      </c>
      <c r="B86" s="5" t="s">
        <v>75</v>
      </c>
      <c r="C86" s="3">
        <v>200</v>
      </c>
    </row>
    <row r="87" spans="1:3" ht="15.75" thickBot="1" x14ac:dyDescent="0.3">
      <c r="A87" s="4"/>
      <c r="B87" s="5" t="s">
        <v>124</v>
      </c>
      <c r="C87" s="3">
        <v>60</v>
      </c>
    </row>
    <row r="88" spans="1:3" ht="15.75" thickBot="1" x14ac:dyDescent="0.3">
      <c r="A88" s="4"/>
      <c r="B88" s="5" t="s">
        <v>125</v>
      </c>
      <c r="C88" s="3">
        <v>60</v>
      </c>
    </row>
    <row r="89" spans="1:3" ht="15.75" thickBot="1" x14ac:dyDescent="0.3">
      <c r="A89" s="2"/>
      <c r="B89" s="6" t="s">
        <v>22</v>
      </c>
      <c r="C89" s="40">
        <f>SUM(C82:C86)+60+60</f>
        <v>880</v>
      </c>
    </row>
    <row r="90" spans="1:3" ht="15.75" thickBot="1" x14ac:dyDescent="0.3">
      <c r="A90" s="7"/>
      <c r="B90" s="25" t="s">
        <v>17</v>
      </c>
    </row>
    <row r="91" spans="1:3" ht="15.75" thickBot="1" x14ac:dyDescent="0.3">
      <c r="A91" s="4"/>
      <c r="B91" s="5" t="s">
        <v>77</v>
      </c>
      <c r="C91" s="8">
        <v>100</v>
      </c>
    </row>
    <row r="92" spans="1:3" ht="15.75" thickBot="1" x14ac:dyDescent="0.3">
      <c r="A92" s="4"/>
      <c r="B92" s="5" t="s">
        <v>117</v>
      </c>
      <c r="C92" s="3">
        <v>200</v>
      </c>
    </row>
    <row r="93" spans="1:3" ht="15.75" thickBot="1" x14ac:dyDescent="0.3">
      <c r="A93" s="2">
        <v>769</v>
      </c>
      <c r="B93" s="5" t="s">
        <v>84</v>
      </c>
      <c r="C93" s="3">
        <v>50</v>
      </c>
    </row>
    <row r="94" spans="1:3" ht="16.5" customHeight="1" thickBot="1" x14ac:dyDescent="0.3">
      <c r="A94" s="2"/>
      <c r="B94" s="6" t="s">
        <v>22</v>
      </c>
      <c r="C94" s="40">
        <f t="shared" ref="C94" si="1">SUM(C91:C93)</f>
        <v>350</v>
      </c>
    </row>
    <row r="95" spans="1:3" ht="15.75" thickBot="1" x14ac:dyDescent="0.3">
      <c r="B95" s="37" t="s">
        <v>116</v>
      </c>
    </row>
    <row r="96" spans="1:3" ht="15.75" thickBot="1" x14ac:dyDescent="0.3">
      <c r="A96" s="8">
        <v>576</v>
      </c>
      <c r="B96" s="9" t="s">
        <v>119</v>
      </c>
      <c r="C96" s="10">
        <v>100</v>
      </c>
    </row>
    <row r="97" spans="1:3" ht="15.75" thickBot="1" x14ac:dyDescent="0.3">
      <c r="A97" s="4">
        <v>436</v>
      </c>
      <c r="B97" s="32" t="s">
        <v>95</v>
      </c>
      <c r="C97" s="3">
        <v>175</v>
      </c>
    </row>
    <row r="98" spans="1:3" ht="15.75" thickBot="1" x14ac:dyDescent="0.3">
      <c r="A98" s="4">
        <v>685</v>
      </c>
      <c r="B98" s="5" t="s">
        <v>74</v>
      </c>
      <c r="C98" s="3">
        <v>200</v>
      </c>
    </row>
    <row r="99" spans="1:3" ht="15.75" thickBot="1" x14ac:dyDescent="0.3">
      <c r="A99" s="4"/>
      <c r="B99" s="5" t="s">
        <v>126</v>
      </c>
      <c r="C99" s="3">
        <v>40</v>
      </c>
    </row>
    <row r="100" spans="1:3" ht="15.75" thickBot="1" x14ac:dyDescent="0.3">
      <c r="A100" s="4"/>
      <c r="B100" s="5" t="s">
        <v>125</v>
      </c>
      <c r="C100" s="3">
        <v>20</v>
      </c>
    </row>
    <row r="101" spans="1:3" ht="15.75" thickBot="1" x14ac:dyDescent="0.3">
      <c r="A101" s="12"/>
      <c r="B101" s="6" t="s">
        <v>66</v>
      </c>
      <c r="C101" s="40">
        <f>C96+C97+C98+C99+C100</f>
        <v>535</v>
      </c>
    </row>
    <row r="102" spans="1:3" ht="15.75" thickBot="1" x14ac:dyDescent="0.3">
      <c r="A102" s="12"/>
      <c r="B102" s="6" t="s">
        <v>67</v>
      </c>
      <c r="C102" s="13">
        <f t="shared" ref="C102" si="2">C80+C89+C94+C101</f>
        <v>2345</v>
      </c>
    </row>
    <row r="103" spans="1:3" ht="15.75" thickBot="1" x14ac:dyDescent="0.3">
      <c r="A103" s="30"/>
      <c r="B103" s="20"/>
      <c r="C103" s="29"/>
    </row>
    <row r="104" spans="1:3" ht="15.75" customHeight="1" x14ac:dyDescent="0.25">
      <c r="A104" s="44" t="s">
        <v>46</v>
      </c>
      <c r="B104" s="44" t="s">
        <v>0</v>
      </c>
      <c r="C104" s="44" t="s">
        <v>1</v>
      </c>
    </row>
    <row r="105" spans="1:3" ht="16.5" customHeight="1" x14ac:dyDescent="0.25">
      <c r="A105" s="45"/>
      <c r="B105" s="45"/>
      <c r="C105" s="45"/>
    </row>
    <row r="106" spans="1:3" ht="15.75" thickBot="1" x14ac:dyDescent="0.3">
      <c r="A106" s="46"/>
      <c r="B106" s="46"/>
      <c r="C106" s="46"/>
    </row>
    <row r="107" spans="1:3" ht="15.75" thickBot="1" x14ac:dyDescent="0.3">
      <c r="A107" s="18" t="s">
        <v>50</v>
      </c>
      <c r="B107" s="26" t="s">
        <v>23</v>
      </c>
    </row>
    <row r="108" spans="1:3" ht="15.75" thickBot="1" x14ac:dyDescent="0.3">
      <c r="A108" s="8"/>
      <c r="B108" s="9" t="s">
        <v>15</v>
      </c>
      <c r="C108" s="10">
        <v>60</v>
      </c>
    </row>
    <row r="109" spans="1:3" ht="15.75" thickBot="1" x14ac:dyDescent="0.3">
      <c r="A109" s="4">
        <v>482</v>
      </c>
      <c r="B109" s="5" t="s">
        <v>108</v>
      </c>
      <c r="C109" s="3">
        <v>90</v>
      </c>
    </row>
    <row r="110" spans="1:3" ht="15.75" thickBot="1" x14ac:dyDescent="0.3">
      <c r="A110" s="31">
        <v>520</v>
      </c>
      <c r="B110" s="32" t="s">
        <v>73</v>
      </c>
      <c r="C110" s="36">
        <v>150</v>
      </c>
    </row>
    <row r="111" spans="1:3" ht="15.75" thickBot="1" x14ac:dyDescent="0.3">
      <c r="A111" s="4">
        <v>685</v>
      </c>
      <c r="B111" s="5" t="s">
        <v>32</v>
      </c>
      <c r="C111" s="3">
        <v>200</v>
      </c>
    </row>
    <row r="112" spans="1:3" ht="15.75" thickBot="1" x14ac:dyDescent="0.3">
      <c r="A112" s="4"/>
      <c r="B112" s="5" t="s">
        <v>13</v>
      </c>
      <c r="C112" s="3">
        <v>50</v>
      </c>
    </row>
    <row r="113" spans="1:3" ht="15.75" thickBot="1" x14ac:dyDescent="0.3">
      <c r="A113" s="4"/>
      <c r="B113" s="6" t="s">
        <v>22</v>
      </c>
      <c r="C113" s="40">
        <v>550</v>
      </c>
    </row>
    <row r="114" spans="1:3" ht="15.75" thickBot="1" x14ac:dyDescent="0.3">
      <c r="A114" s="7"/>
      <c r="B114" s="18" t="s">
        <v>4</v>
      </c>
    </row>
    <row r="115" spans="1:3" ht="15.75" thickBot="1" x14ac:dyDescent="0.3">
      <c r="A115" s="8">
        <v>576</v>
      </c>
      <c r="B115" s="9" t="s">
        <v>24</v>
      </c>
      <c r="C115" s="10">
        <v>60</v>
      </c>
    </row>
    <row r="116" spans="1:3" ht="15.75" thickBot="1" x14ac:dyDescent="0.3">
      <c r="A116" s="4">
        <v>135</v>
      </c>
      <c r="B116" s="5" t="s">
        <v>96</v>
      </c>
      <c r="C116" s="3">
        <v>250</v>
      </c>
    </row>
    <row r="117" spans="1:3" ht="15.75" thickBot="1" x14ac:dyDescent="0.3">
      <c r="A117" s="4">
        <v>443</v>
      </c>
      <c r="B117" s="5" t="s">
        <v>25</v>
      </c>
      <c r="C117" s="3">
        <v>150</v>
      </c>
    </row>
    <row r="118" spans="1:3" ht="15.75" thickBot="1" x14ac:dyDescent="0.3">
      <c r="A118" s="4"/>
      <c r="B118" s="5" t="s">
        <v>89</v>
      </c>
      <c r="C118" s="3">
        <v>200</v>
      </c>
    </row>
    <row r="119" spans="1:3" ht="15.75" thickBot="1" x14ac:dyDescent="0.3">
      <c r="A119" s="4"/>
      <c r="B119" s="5" t="s">
        <v>124</v>
      </c>
      <c r="C119" s="3">
        <v>60</v>
      </c>
    </row>
    <row r="120" spans="1:3" ht="15.75" thickBot="1" x14ac:dyDescent="0.3">
      <c r="A120" s="4"/>
      <c r="B120" s="5" t="s">
        <v>125</v>
      </c>
      <c r="C120" s="3">
        <v>60</v>
      </c>
    </row>
    <row r="121" spans="1:3" ht="15.75" thickBot="1" x14ac:dyDescent="0.3">
      <c r="A121" s="2"/>
      <c r="B121" s="6" t="s">
        <v>22</v>
      </c>
      <c r="C121" s="40">
        <f>SUM(C115:C118)+60+60</f>
        <v>780</v>
      </c>
    </row>
    <row r="122" spans="1:3" ht="15.75" thickBot="1" x14ac:dyDescent="0.3">
      <c r="A122" s="7"/>
      <c r="B122" s="25" t="s">
        <v>17</v>
      </c>
    </row>
    <row r="123" spans="1:3" ht="15.75" thickBot="1" x14ac:dyDescent="0.3">
      <c r="A123" s="8"/>
      <c r="B123" s="9" t="s">
        <v>69</v>
      </c>
      <c r="C123" s="10">
        <v>100</v>
      </c>
    </row>
    <row r="124" spans="1:3" ht="15.75" thickBot="1" x14ac:dyDescent="0.3">
      <c r="A124" s="4"/>
      <c r="B124" s="5" t="s">
        <v>26</v>
      </c>
      <c r="C124" s="3">
        <v>200</v>
      </c>
    </row>
    <row r="125" spans="1:3" ht="15.75" thickBot="1" x14ac:dyDescent="0.3">
      <c r="A125" s="4">
        <v>779</v>
      </c>
      <c r="B125" s="5" t="s">
        <v>91</v>
      </c>
      <c r="C125" s="3">
        <v>50</v>
      </c>
    </row>
    <row r="126" spans="1:3" ht="16.5" customHeight="1" thickBot="1" x14ac:dyDescent="0.3">
      <c r="A126" s="2"/>
      <c r="B126" s="6" t="s">
        <v>22</v>
      </c>
      <c r="C126" s="40">
        <f>SUM(C123:C125)</f>
        <v>350</v>
      </c>
    </row>
    <row r="127" spans="1:3" x14ac:dyDescent="0.25">
      <c r="B127" s="7"/>
    </row>
    <row r="128" spans="1:3" ht="15.75" thickBot="1" x14ac:dyDescent="0.3">
      <c r="B128" s="37" t="s">
        <v>116</v>
      </c>
    </row>
    <row r="129" spans="1:3" ht="15.75" thickBot="1" x14ac:dyDescent="0.3">
      <c r="A129" s="8">
        <v>515</v>
      </c>
      <c r="B129" s="9" t="s">
        <v>118</v>
      </c>
      <c r="C129" s="10">
        <v>60</v>
      </c>
    </row>
    <row r="130" spans="1:3" ht="15.75" thickBot="1" x14ac:dyDescent="0.3">
      <c r="A130" s="4">
        <v>484</v>
      </c>
      <c r="B130" s="5" t="s">
        <v>97</v>
      </c>
      <c r="C130" s="3">
        <v>90</v>
      </c>
    </row>
    <row r="131" spans="1:3" ht="15.75" thickBot="1" x14ac:dyDescent="0.3">
      <c r="A131" s="4">
        <v>516</v>
      </c>
      <c r="B131" s="5" t="s">
        <v>76</v>
      </c>
      <c r="C131" s="3">
        <v>150</v>
      </c>
    </row>
    <row r="132" spans="1:3" ht="15.75" thickBot="1" x14ac:dyDescent="0.3">
      <c r="A132" s="4">
        <v>685</v>
      </c>
      <c r="B132" s="5" t="s">
        <v>32</v>
      </c>
      <c r="C132" s="3">
        <v>200</v>
      </c>
    </row>
    <row r="133" spans="1:3" ht="15.75" thickBot="1" x14ac:dyDescent="0.3">
      <c r="A133" s="4"/>
      <c r="B133" s="5" t="s">
        <v>124</v>
      </c>
      <c r="C133" s="3">
        <v>40</v>
      </c>
    </row>
    <row r="134" spans="1:3" ht="15.75" thickBot="1" x14ac:dyDescent="0.3">
      <c r="A134" s="4"/>
      <c r="B134" s="5" t="s">
        <v>125</v>
      </c>
      <c r="C134" s="3">
        <v>20</v>
      </c>
    </row>
    <row r="135" spans="1:3" ht="15.75" thickBot="1" x14ac:dyDescent="0.3">
      <c r="A135" s="12"/>
      <c r="B135" s="6" t="s">
        <v>3</v>
      </c>
      <c r="C135" s="40">
        <f>SUM(C129:C132)+20+40</f>
        <v>560</v>
      </c>
    </row>
    <row r="136" spans="1:3" ht="15.75" thickBot="1" x14ac:dyDescent="0.3">
      <c r="A136" s="12"/>
      <c r="B136" s="6" t="s">
        <v>58</v>
      </c>
      <c r="C136" s="13">
        <f>C113+C121+C126+C135</f>
        <v>2240</v>
      </c>
    </row>
    <row r="137" spans="1:3" x14ac:dyDescent="0.25">
      <c r="A137" s="30"/>
      <c r="B137" s="20"/>
      <c r="C137" s="29"/>
    </row>
    <row r="138" spans="1:3" ht="15.75" thickBot="1" x14ac:dyDescent="0.3">
      <c r="A138" s="14"/>
    </row>
    <row r="139" spans="1:3" ht="15.75" customHeight="1" x14ac:dyDescent="0.25">
      <c r="A139" s="44" t="s">
        <v>46</v>
      </c>
      <c r="B139" s="44" t="s">
        <v>0</v>
      </c>
      <c r="C139" s="44" t="s">
        <v>1</v>
      </c>
    </row>
    <row r="140" spans="1:3" ht="16.5" customHeight="1" x14ac:dyDescent="0.25">
      <c r="A140" s="45"/>
      <c r="B140" s="45"/>
      <c r="C140" s="45"/>
    </row>
    <row r="141" spans="1:3" ht="15.75" thickBot="1" x14ac:dyDescent="0.3">
      <c r="A141" s="46"/>
      <c r="B141" s="46"/>
      <c r="C141" s="46"/>
    </row>
    <row r="142" spans="1:3" ht="15.75" thickBot="1" x14ac:dyDescent="0.3">
      <c r="A142" s="18" t="s">
        <v>51</v>
      </c>
      <c r="B142" s="16" t="s">
        <v>9</v>
      </c>
    </row>
    <row r="143" spans="1:3" ht="16.5" customHeight="1" thickBot="1" x14ac:dyDescent="0.3">
      <c r="A143" s="11"/>
      <c r="B143" s="9" t="s">
        <v>19</v>
      </c>
      <c r="C143" s="10">
        <v>10</v>
      </c>
    </row>
    <row r="144" spans="1:3" ht="15.75" thickBot="1" x14ac:dyDescent="0.3">
      <c r="A144" s="4">
        <v>498</v>
      </c>
      <c r="B144" s="5" t="s">
        <v>98</v>
      </c>
      <c r="C144" s="3" t="s">
        <v>107</v>
      </c>
    </row>
    <row r="145" spans="1:3" ht="15.75" thickBot="1" x14ac:dyDescent="0.3">
      <c r="A145" s="4">
        <v>512</v>
      </c>
      <c r="B145" s="5" t="s">
        <v>20</v>
      </c>
      <c r="C145" s="3">
        <v>150</v>
      </c>
    </row>
    <row r="146" spans="1:3" ht="15.75" thickBot="1" x14ac:dyDescent="0.3">
      <c r="A146" s="4">
        <v>685</v>
      </c>
      <c r="B146" s="5" t="s">
        <v>21</v>
      </c>
      <c r="C146" s="3">
        <v>200</v>
      </c>
    </row>
    <row r="147" spans="1:3" ht="15.75" thickBot="1" x14ac:dyDescent="0.3">
      <c r="A147" s="4"/>
      <c r="B147" s="5" t="s">
        <v>13</v>
      </c>
      <c r="C147" s="3">
        <v>50</v>
      </c>
    </row>
    <row r="148" spans="1:3" ht="15.75" thickBot="1" x14ac:dyDescent="0.3">
      <c r="A148" s="2"/>
      <c r="B148" s="6" t="s">
        <v>22</v>
      </c>
      <c r="C148" s="40">
        <v>520</v>
      </c>
    </row>
    <row r="149" spans="1:3" ht="15.75" thickBot="1" x14ac:dyDescent="0.3">
      <c r="A149" s="7"/>
      <c r="B149" s="16" t="s">
        <v>4</v>
      </c>
    </row>
    <row r="150" spans="1:3" ht="15.75" thickBot="1" x14ac:dyDescent="0.3">
      <c r="A150" s="8"/>
      <c r="B150" s="9" t="s">
        <v>11</v>
      </c>
      <c r="C150" s="10">
        <v>60</v>
      </c>
    </row>
    <row r="151" spans="1:3" ht="15.75" thickBot="1" x14ac:dyDescent="0.3">
      <c r="A151" s="4">
        <v>110</v>
      </c>
      <c r="B151" s="5" t="s">
        <v>99</v>
      </c>
      <c r="C151" s="3">
        <v>250</v>
      </c>
    </row>
    <row r="152" spans="1:3" ht="15.75" thickBot="1" x14ac:dyDescent="0.3">
      <c r="A152" s="4">
        <v>451</v>
      </c>
      <c r="B152" s="5" t="s">
        <v>100</v>
      </c>
      <c r="C152" s="3">
        <v>90</v>
      </c>
    </row>
    <row r="153" spans="1:3" ht="15.75" thickBot="1" x14ac:dyDescent="0.3">
      <c r="A153" s="4">
        <v>518</v>
      </c>
      <c r="B153" s="5" t="s">
        <v>39</v>
      </c>
      <c r="C153" s="3">
        <v>150</v>
      </c>
    </row>
    <row r="154" spans="1:3" ht="15.75" thickBot="1" x14ac:dyDescent="0.3">
      <c r="A154" s="4">
        <v>685</v>
      </c>
      <c r="B154" s="5" t="s">
        <v>21</v>
      </c>
      <c r="C154" s="3">
        <v>200</v>
      </c>
    </row>
    <row r="155" spans="1:3" ht="15.75" thickBot="1" x14ac:dyDescent="0.3">
      <c r="A155" s="4"/>
      <c r="B155" s="5" t="s">
        <v>124</v>
      </c>
      <c r="C155" s="3">
        <v>60</v>
      </c>
    </row>
    <row r="156" spans="1:3" ht="15.75" thickBot="1" x14ac:dyDescent="0.3">
      <c r="A156" s="4"/>
      <c r="B156" s="5" t="s">
        <v>127</v>
      </c>
      <c r="C156" s="3">
        <v>60</v>
      </c>
    </row>
    <row r="157" spans="1:3" ht="15.75" thickBot="1" x14ac:dyDescent="0.3">
      <c r="A157" s="2"/>
      <c r="B157" s="6" t="s">
        <v>22</v>
      </c>
      <c r="C157" s="40">
        <f>SUM(C150:C154)+60+60</f>
        <v>870</v>
      </c>
    </row>
    <row r="158" spans="1:3" ht="15.75" thickBot="1" x14ac:dyDescent="0.3">
      <c r="A158" s="7"/>
      <c r="B158" s="18" t="s">
        <v>17</v>
      </c>
    </row>
    <row r="159" spans="1:3" ht="15.75" thickBot="1" x14ac:dyDescent="0.3">
      <c r="A159" s="8">
        <v>767</v>
      </c>
      <c r="B159" s="9" t="s">
        <v>78</v>
      </c>
      <c r="C159" s="10">
        <v>100</v>
      </c>
    </row>
    <row r="160" spans="1:3" ht="15.75" thickBot="1" x14ac:dyDescent="0.3">
      <c r="A160" s="4">
        <v>697</v>
      </c>
      <c r="B160" s="5" t="s">
        <v>18</v>
      </c>
      <c r="C160" s="3">
        <v>200</v>
      </c>
    </row>
    <row r="161" spans="1:3" ht="16.5" customHeight="1" thickBot="1" x14ac:dyDescent="0.3">
      <c r="A161" s="2"/>
      <c r="B161" s="6" t="s">
        <v>22</v>
      </c>
      <c r="C161" s="40">
        <f>SUM(C159:C160)</f>
        <v>300</v>
      </c>
    </row>
    <row r="162" spans="1:3" ht="15.75" thickBot="1" x14ac:dyDescent="0.3">
      <c r="A162" s="7"/>
      <c r="B162" s="37" t="s">
        <v>116</v>
      </c>
    </row>
    <row r="163" spans="1:3" ht="15.75" thickBot="1" x14ac:dyDescent="0.3">
      <c r="A163" s="8">
        <v>576</v>
      </c>
      <c r="B163" s="9" t="s">
        <v>24</v>
      </c>
      <c r="C163" s="10">
        <v>60</v>
      </c>
    </row>
    <row r="164" spans="1:3" ht="15.75" thickBot="1" x14ac:dyDescent="0.3">
      <c r="A164" s="8">
        <v>462</v>
      </c>
      <c r="B164" s="9" t="s">
        <v>65</v>
      </c>
      <c r="C164" s="10">
        <v>110</v>
      </c>
    </row>
    <row r="165" spans="1:3" ht="15.75" thickBot="1" x14ac:dyDescent="0.3">
      <c r="A165" s="4">
        <v>508</v>
      </c>
      <c r="B165" s="5" t="s">
        <v>101</v>
      </c>
      <c r="C165" s="3">
        <v>150</v>
      </c>
    </row>
    <row r="166" spans="1:3" ht="15.75" thickBot="1" x14ac:dyDescent="0.3">
      <c r="A166" s="4">
        <v>685</v>
      </c>
      <c r="B166" s="5" t="s">
        <v>21</v>
      </c>
      <c r="C166" s="3">
        <v>200</v>
      </c>
    </row>
    <row r="167" spans="1:3" ht="15.75" thickBot="1" x14ac:dyDescent="0.3">
      <c r="A167" s="4"/>
      <c r="B167" s="5" t="s">
        <v>124</v>
      </c>
      <c r="C167" s="3">
        <v>40</v>
      </c>
    </row>
    <row r="168" spans="1:3" ht="15.75" thickBot="1" x14ac:dyDescent="0.3">
      <c r="A168" s="4"/>
      <c r="B168" s="5" t="s">
        <v>127</v>
      </c>
      <c r="C168" s="3">
        <v>20</v>
      </c>
    </row>
    <row r="169" spans="1:3" ht="15.75" thickBot="1" x14ac:dyDescent="0.3">
      <c r="A169" s="12"/>
      <c r="B169" s="6" t="s">
        <v>3</v>
      </c>
      <c r="C169" s="40">
        <f>C163+C164+C165+C166+C167+C168</f>
        <v>580</v>
      </c>
    </row>
    <row r="170" spans="1:3" ht="15.75" thickBot="1" x14ac:dyDescent="0.3">
      <c r="A170" s="12"/>
      <c r="B170" s="6" t="s">
        <v>58</v>
      </c>
      <c r="C170" s="13">
        <f t="shared" ref="C170" si="3">C148+C157+C161+C169</f>
        <v>2270</v>
      </c>
    </row>
    <row r="171" spans="1:3" ht="15.75" thickBot="1" x14ac:dyDescent="0.3">
      <c r="A171" s="19"/>
      <c r="B171" s="20"/>
      <c r="C171" s="21"/>
    </row>
    <row r="172" spans="1:3" ht="15.75" customHeight="1" x14ac:dyDescent="0.25">
      <c r="A172" s="41" t="s">
        <v>46</v>
      </c>
      <c r="B172" s="41" t="s">
        <v>0</v>
      </c>
      <c r="C172" s="41" t="s">
        <v>1</v>
      </c>
    </row>
    <row r="173" spans="1:3" ht="16.5" customHeight="1" x14ac:dyDescent="0.25">
      <c r="A173" s="42"/>
      <c r="B173" s="42"/>
      <c r="C173" s="42"/>
    </row>
    <row r="174" spans="1:3" ht="15.75" thickBot="1" x14ac:dyDescent="0.3">
      <c r="A174" s="43"/>
      <c r="B174" s="43"/>
      <c r="C174" s="43"/>
    </row>
    <row r="175" spans="1:3" ht="15.75" thickBot="1" x14ac:dyDescent="0.3">
      <c r="A175" s="16" t="s">
        <v>56</v>
      </c>
      <c r="B175" s="27" t="s">
        <v>52</v>
      </c>
    </row>
    <row r="176" spans="1:3" ht="15.75" thickBot="1" x14ac:dyDescent="0.3">
      <c r="A176" s="8">
        <v>333</v>
      </c>
      <c r="B176" s="9" t="s">
        <v>122</v>
      </c>
      <c r="C176" s="10">
        <v>150</v>
      </c>
    </row>
    <row r="177" spans="1:3" ht="15.75" thickBot="1" x14ac:dyDescent="0.3">
      <c r="A177" s="4">
        <v>685</v>
      </c>
      <c r="B177" s="5" t="s">
        <v>21</v>
      </c>
      <c r="C177" s="3">
        <v>200</v>
      </c>
    </row>
    <row r="178" spans="1:3" ht="15.75" thickBot="1" x14ac:dyDescent="0.3">
      <c r="A178" s="4">
        <v>377</v>
      </c>
      <c r="B178" s="5" t="s">
        <v>113</v>
      </c>
      <c r="C178" s="3">
        <v>40</v>
      </c>
    </row>
    <row r="179" spans="1:3" ht="15.75" thickBot="1" x14ac:dyDescent="0.3">
      <c r="A179" s="4"/>
      <c r="B179" s="5" t="s">
        <v>121</v>
      </c>
      <c r="C179" s="3">
        <v>60</v>
      </c>
    </row>
    <row r="180" spans="1:3" ht="15.75" thickBot="1" x14ac:dyDescent="0.3">
      <c r="A180" s="2"/>
      <c r="B180" s="5" t="s">
        <v>13</v>
      </c>
      <c r="C180" s="3">
        <v>50</v>
      </c>
    </row>
    <row r="181" spans="1:3" ht="15.75" thickBot="1" x14ac:dyDescent="0.3">
      <c r="A181" s="2"/>
      <c r="B181" s="6" t="s">
        <v>3</v>
      </c>
      <c r="C181" s="40">
        <v>500</v>
      </c>
    </row>
    <row r="182" spans="1:3" ht="15.75" thickBot="1" x14ac:dyDescent="0.3">
      <c r="A182" s="7"/>
      <c r="B182" s="28" t="s">
        <v>4</v>
      </c>
    </row>
    <row r="183" spans="1:3" ht="15.75" thickBot="1" x14ac:dyDescent="0.3">
      <c r="A183" s="8">
        <v>515</v>
      </c>
      <c r="B183" s="9" t="s">
        <v>43</v>
      </c>
      <c r="C183" s="10">
        <v>60</v>
      </c>
    </row>
    <row r="184" spans="1:3" ht="15.75" thickBot="1" x14ac:dyDescent="0.3">
      <c r="A184" s="4">
        <v>140</v>
      </c>
      <c r="B184" s="5" t="s">
        <v>44</v>
      </c>
      <c r="C184" s="3">
        <v>250</v>
      </c>
    </row>
    <row r="185" spans="1:3" ht="15.75" thickBot="1" x14ac:dyDescent="0.3">
      <c r="A185" s="4">
        <v>439</v>
      </c>
      <c r="B185" s="5" t="s">
        <v>88</v>
      </c>
      <c r="C185" s="3">
        <v>100</v>
      </c>
    </row>
    <row r="186" spans="1:3" ht="15.75" thickBot="1" x14ac:dyDescent="0.3">
      <c r="A186" s="4">
        <v>520</v>
      </c>
      <c r="B186" s="5" t="s">
        <v>16</v>
      </c>
      <c r="C186" s="3">
        <v>150</v>
      </c>
    </row>
    <row r="187" spans="1:3" ht="15.75" thickBot="1" x14ac:dyDescent="0.3">
      <c r="A187" s="4"/>
      <c r="B187" s="5" t="s">
        <v>89</v>
      </c>
      <c r="C187" s="3">
        <v>200</v>
      </c>
    </row>
    <row r="188" spans="1:3" ht="15.75" thickBot="1" x14ac:dyDescent="0.3">
      <c r="A188" s="4"/>
      <c r="B188" s="5" t="s">
        <v>124</v>
      </c>
      <c r="C188" s="3">
        <v>60</v>
      </c>
    </row>
    <row r="189" spans="1:3" ht="15.75" thickBot="1" x14ac:dyDescent="0.3">
      <c r="A189" s="4"/>
      <c r="B189" s="5" t="s">
        <v>127</v>
      </c>
      <c r="C189" s="3">
        <v>60</v>
      </c>
    </row>
    <row r="190" spans="1:3" ht="15.75" thickBot="1" x14ac:dyDescent="0.3">
      <c r="A190" s="2"/>
      <c r="B190" s="6" t="s">
        <v>3</v>
      </c>
      <c r="C190" s="40">
        <f>SUM(C183:C187)+60+60</f>
        <v>880</v>
      </c>
    </row>
    <row r="191" spans="1:3" ht="15.75" thickBot="1" x14ac:dyDescent="0.3">
      <c r="A191" s="7"/>
      <c r="B191" s="25" t="s">
        <v>17</v>
      </c>
    </row>
    <row r="192" spans="1:3" ht="15.75" thickBot="1" x14ac:dyDescent="0.3">
      <c r="A192" s="8"/>
      <c r="B192" s="9" t="s">
        <v>10</v>
      </c>
      <c r="C192" s="10">
        <v>100</v>
      </c>
    </row>
    <row r="193" spans="1:3" ht="15.75" thickBot="1" x14ac:dyDescent="0.3">
      <c r="A193" s="4"/>
      <c r="B193" s="5" t="s">
        <v>102</v>
      </c>
      <c r="C193" s="3">
        <v>200</v>
      </c>
    </row>
    <row r="194" spans="1:3" ht="16.5" customHeight="1" thickBot="1" x14ac:dyDescent="0.3">
      <c r="A194" s="4">
        <v>769</v>
      </c>
      <c r="B194" s="5" t="s">
        <v>84</v>
      </c>
      <c r="C194" s="3">
        <v>50</v>
      </c>
    </row>
    <row r="195" spans="1:3" ht="15.75" thickBot="1" x14ac:dyDescent="0.3">
      <c r="A195" s="2"/>
      <c r="B195" s="6" t="s">
        <v>22</v>
      </c>
      <c r="C195" s="40">
        <f>SUM(C192:C194)</f>
        <v>350</v>
      </c>
    </row>
    <row r="196" spans="1:3" ht="15.75" thickBot="1" x14ac:dyDescent="0.3">
      <c r="A196" s="7"/>
      <c r="B196" s="37" t="s">
        <v>116</v>
      </c>
    </row>
    <row r="197" spans="1:3" ht="15.75" thickBot="1" x14ac:dyDescent="0.3">
      <c r="A197" s="8">
        <v>576</v>
      </c>
      <c r="B197" s="9" t="s">
        <v>60</v>
      </c>
      <c r="C197" s="10">
        <v>60</v>
      </c>
    </row>
    <row r="198" spans="1:3" ht="15.75" thickBot="1" x14ac:dyDescent="0.3">
      <c r="A198" s="4">
        <v>394</v>
      </c>
      <c r="B198" s="5" t="s">
        <v>103</v>
      </c>
      <c r="C198" s="3">
        <v>150</v>
      </c>
    </row>
    <row r="199" spans="1:3" ht="15.75" thickBot="1" x14ac:dyDescent="0.3">
      <c r="A199" s="4">
        <v>512</v>
      </c>
      <c r="B199" s="5" t="s">
        <v>20</v>
      </c>
      <c r="C199" s="3">
        <v>150</v>
      </c>
    </row>
    <row r="200" spans="1:3" ht="15.75" thickBot="1" x14ac:dyDescent="0.3">
      <c r="A200" s="4">
        <v>694</v>
      </c>
      <c r="B200" s="5" t="s">
        <v>28</v>
      </c>
      <c r="C200" s="3">
        <v>200</v>
      </c>
    </row>
    <row r="201" spans="1:3" ht="15.75" thickBot="1" x14ac:dyDescent="0.3">
      <c r="A201" s="4"/>
      <c r="B201" s="5" t="s">
        <v>124</v>
      </c>
      <c r="C201" s="3">
        <v>40</v>
      </c>
    </row>
    <row r="202" spans="1:3" ht="15.75" thickBot="1" x14ac:dyDescent="0.3">
      <c r="A202" s="4"/>
      <c r="B202" s="5" t="s">
        <v>127</v>
      </c>
      <c r="C202" s="3">
        <v>20</v>
      </c>
    </row>
    <row r="203" spans="1:3" ht="15.75" thickBot="1" x14ac:dyDescent="0.3">
      <c r="A203" s="12"/>
      <c r="B203" s="6" t="s">
        <v>3</v>
      </c>
      <c r="C203" s="40">
        <f>C197+C199+C200+100+50+20+40</f>
        <v>620</v>
      </c>
    </row>
    <row r="204" spans="1:3" ht="15.75" thickBot="1" x14ac:dyDescent="0.3">
      <c r="A204" s="12"/>
      <c r="B204" s="6" t="s">
        <v>58</v>
      </c>
      <c r="C204" s="13">
        <f>C181+C190+C195+C203</f>
        <v>2350</v>
      </c>
    </row>
    <row r="205" spans="1:3" ht="15.75" thickBot="1" x14ac:dyDescent="0.3">
      <c r="A205" s="19"/>
      <c r="B205" s="20"/>
      <c r="C205" s="21"/>
    </row>
    <row r="206" spans="1:3" ht="15.75" customHeight="1" x14ac:dyDescent="0.25">
      <c r="A206" s="41" t="s">
        <v>46</v>
      </c>
      <c r="B206" s="41" t="s">
        <v>0</v>
      </c>
      <c r="C206" s="41" t="s">
        <v>1</v>
      </c>
    </row>
    <row r="207" spans="1:3" ht="16.5" customHeight="1" x14ac:dyDescent="0.25">
      <c r="A207" s="42"/>
      <c r="B207" s="42"/>
      <c r="C207" s="42"/>
    </row>
    <row r="208" spans="1:3" ht="15.75" thickBot="1" x14ac:dyDescent="0.3">
      <c r="A208" s="43"/>
      <c r="B208" s="42"/>
      <c r="C208" s="43"/>
    </row>
    <row r="209" spans="1:3" ht="15.75" thickBot="1" x14ac:dyDescent="0.3">
      <c r="A209" s="16" t="s">
        <v>55</v>
      </c>
      <c r="B209" s="27" t="s">
        <v>52</v>
      </c>
    </row>
    <row r="210" spans="1:3" ht="16.5" customHeight="1" thickBot="1" x14ac:dyDescent="0.3">
      <c r="A210" s="8">
        <v>576</v>
      </c>
      <c r="B210" s="9" t="s">
        <v>24</v>
      </c>
      <c r="C210" s="10">
        <v>60</v>
      </c>
    </row>
    <row r="211" spans="1:3" ht="15.75" thickBot="1" x14ac:dyDescent="0.3">
      <c r="A211" s="4">
        <v>454</v>
      </c>
      <c r="B211" s="5" t="s">
        <v>40</v>
      </c>
      <c r="C211" s="3">
        <v>90</v>
      </c>
    </row>
    <row r="212" spans="1:3" ht="15.75" thickBot="1" x14ac:dyDescent="0.3">
      <c r="A212" s="4">
        <v>518</v>
      </c>
      <c r="B212" s="5" t="s">
        <v>39</v>
      </c>
      <c r="C212" s="3">
        <v>150</v>
      </c>
    </row>
    <row r="213" spans="1:3" ht="15.75" thickBot="1" x14ac:dyDescent="0.3">
      <c r="A213" s="4">
        <v>685</v>
      </c>
      <c r="B213" s="5" t="s">
        <v>21</v>
      </c>
      <c r="C213" s="3">
        <v>200</v>
      </c>
    </row>
    <row r="214" spans="1:3" ht="15.75" thickBot="1" x14ac:dyDescent="0.3">
      <c r="A214" s="2"/>
      <c r="B214" s="5" t="s">
        <v>13</v>
      </c>
      <c r="C214" s="3">
        <v>50</v>
      </c>
    </row>
    <row r="215" spans="1:3" ht="15.75" thickBot="1" x14ac:dyDescent="0.3">
      <c r="A215" s="2"/>
      <c r="B215" s="6" t="s">
        <v>22</v>
      </c>
      <c r="C215" s="40">
        <v>550</v>
      </c>
    </row>
    <row r="216" spans="1:3" ht="15.75" thickBot="1" x14ac:dyDescent="0.3">
      <c r="A216" s="7"/>
      <c r="B216" s="25" t="s">
        <v>4</v>
      </c>
    </row>
    <row r="217" spans="1:3" ht="15.75" thickBot="1" x14ac:dyDescent="0.3">
      <c r="A217" s="8"/>
      <c r="B217" s="9" t="s">
        <v>19</v>
      </c>
      <c r="C217" s="10">
        <v>10</v>
      </c>
    </row>
    <row r="218" spans="1:3" ht="15.75" thickBot="1" x14ac:dyDescent="0.3">
      <c r="A218" s="8">
        <v>135</v>
      </c>
      <c r="B218" s="9" t="s">
        <v>41</v>
      </c>
      <c r="C218" s="10">
        <v>250</v>
      </c>
    </row>
    <row r="219" spans="1:3" ht="15.75" thickBot="1" x14ac:dyDescent="0.3">
      <c r="A219" s="4">
        <v>423</v>
      </c>
      <c r="B219" s="5" t="s">
        <v>6</v>
      </c>
      <c r="C219" s="3">
        <v>100</v>
      </c>
    </row>
    <row r="220" spans="1:3" ht="15.75" thickBot="1" x14ac:dyDescent="0.3">
      <c r="A220" s="4">
        <v>508</v>
      </c>
      <c r="B220" s="5" t="s">
        <v>42</v>
      </c>
      <c r="C220" s="3">
        <v>150</v>
      </c>
    </row>
    <row r="221" spans="1:3" ht="15.75" thickBot="1" x14ac:dyDescent="0.3">
      <c r="A221" s="4">
        <v>639</v>
      </c>
      <c r="B221" s="5" t="s">
        <v>75</v>
      </c>
      <c r="C221" s="3">
        <v>200</v>
      </c>
    </row>
    <row r="222" spans="1:3" ht="15.75" thickBot="1" x14ac:dyDescent="0.3">
      <c r="A222" s="4"/>
      <c r="B222" s="5" t="s">
        <v>124</v>
      </c>
      <c r="C222" s="3">
        <v>60</v>
      </c>
    </row>
    <row r="223" spans="1:3" ht="15.75" thickBot="1" x14ac:dyDescent="0.3">
      <c r="A223" s="4"/>
      <c r="B223" s="5" t="s">
        <v>125</v>
      </c>
      <c r="C223" s="3">
        <v>60</v>
      </c>
    </row>
    <row r="224" spans="1:3" ht="15.75" thickBot="1" x14ac:dyDescent="0.3">
      <c r="A224" s="2"/>
      <c r="B224" s="6" t="s">
        <v>22</v>
      </c>
      <c r="C224" s="40">
        <f>SUM(C217:C221)+60+60</f>
        <v>830</v>
      </c>
    </row>
    <row r="225" spans="1:3" ht="15.75" thickBot="1" x14ac:dyDescent="0.3">
      <c r="A225" s="7"/>
      <c r="B225" s="25" t="s">
        <v>17</v>
      </c>
    </row>
    <row r="226" spans="1:3" ht="15.75" thickBot="1" x14ac:dyDescent="0.3">
      <c r="A226" s="4">
        <v>779</v>
      </c>
      <c r="B226" s="5" t="s">
        <v>91</v>
      </c>
      <c r="C226" s="8">
        <v>50</v>
      </c>
    </row>
    <row r="227" spans="1:3" ht="15.75" thickBot="1" x14ac:dyDescent="0.3">
      <c r="A227" s="4"/>
      <c r="B227" s="5" t="s">
        <v>105</v>
      </c>
      <c r="C227" s="3">
        <v>100</v>
      </c>
    </row>
    <row r="228" spans="1:3" ht="16.5" customHeight="1" thickBot="1" x14ac:dyDescent="0.3">
      <c r="A228" s="4"/>
      <c r="B228" s="5" t="s">
        <v>18</v>
      </c>
      <c r="C228" s="3">
        <v>200</v>
      </c>
    </row>
    <row r="229" spans="1:3" ht="15.75" thickBot="1" x14ac:dyDescent="0.3">
      <c r="A229" s="2"/>
      <c r="B229" s="6" t="s">
        <v>22</v>
      </c>
      <c r="C229" s="40">
        <f>SUM(C226:C228)</f>
        <v>350</v>
      </c>
    </row>
    <row r="230" spans="1:3" ht="15.75" thickBot="1" x14ac:dyDescent="0.3">
      <c r="A230" s="7"/>
      <c r="B230" s="37" t="s">
        <v>116</v>
      </c>
    </row>
    <row r="231" spans="1:3" ht="15.75" thickBot="1" x14ac:dyDescent="0.3">
      <c r="A231" s="8">
        <v>576</v>
      </c>
      <c r="B231" s="9" t="s">
        <v>120</v>
      </c>
      <c r="C231" s="10">
        <v>60</v>
      </c>
    </row>
    <row r="232" spans="1:3" ht="15.75" thickBot="1" x14ac:dyDescent="0.3">
      <c r="A232" s="4">
        <v>493</v>
      </c>
      <c r="B232" s="5" t="s">
        <v>110</v>
      </c>
      <c r="C232" s="3">
        <v>100</v>
      </c>
    </row>
    <row r="233" spans="1:3" ht="15.75" thickBot="1" x14ac:dyDescent="0.3">
      <c r="A233" s="4" t="s">
        <v>7</v>
      </c>
      <c r="B233" s="5" t="s">
        <v>8</v>
      </c>
      <c r="C233" s="3">
        <v>150</v>
      </c>
    </row>
    <row r="234" spans="1:3" ht="15.75" thickBot="1" x14ac:dyDescent="0.3">
      <c r="A234" s="4">
        <v>705</v>
      </c>
      <c r="B234" s="5" t="s">
        <v>61</v>
      </c>
      <c r="C234" s="3">
        <v>200</v>
      </c>
    </row>
    <row r="235" spans="1:3" ht="15.75" thickBot="1" x14ac:dyDescent="0.3">
      <c r="A235" s="4"/>
      <c r="B235" s="5" t="s">
        <v>124</v>
      </c>
      <c r="C235" s="3">
        <v>40</v>
      </c>
    </row>
    <row r="236" spans="1:3" ht="15.75" thickBot="1" x14ac:dyDescent="0.3">
      <c r="A236" s="4"/>
      <c r="B236" s="5" t="s">
        <v>125</v>
      </c>
      <c r="C236" s="3">
        <v>20</v>
      </c>
    </row>
    <row r="237" spans="1:3" ht="15.75" thickBot="1" x14ac:dyDescent="0.3">
      <c r="A237" s="12"/>
      <c r="B237" s="6" t="s">
        <v>3</v>
      </c>
      <c r="C237" s="40">
        <f>SUM(C231:C234)+20+40</f>
        <v>570</v>
      </c>
    </row>
    <row r="238" spans="1:3" ht="15.75" thickBot="1" x14ac:dyDescent="0.3">
      <c r="A238" s="12"/>
      <c r="B238" s="6" t="s">
        <v>58</v>
      </c>
      <c r="C238" s="13">
        <f t="shared" ref="C238" si="4">C215+C224+C229+C237</f>
        <v>2300</v>
      </c>
    </row>
    <row r="239" spans="1:3" ht="15.75" thickBot="1" x14ac:dyDescent="0.3">
      <c r="A239" s="30"/>
      <c r="B239" s="20"/>
      <c r="C239" s="29"/>
    </row>
    <row r="240" spans="1:3" ht="15.75" customHeight="1" x14ac:dyDescent="0.25">
      <c r="A240" s="41" t="s">
        <v>46</v>
      </c>
      <c r="B240" s="41" t="s">
        <v>0</v>
      </c>
      <c r="C240" s="41" t="s">
        <v>1</v>
      </c>
    </row>
    <row r="241" spans="1:3" ht="16.5" customHeight="1" x14ac:dyDescent="0.25">
      <c r="A241" s="42"/>
      <c r="B241" s="42"/>
      <c r="C241" s="42"/>
    </row>
    <row r="242" spans="1:3" ht="15.75" thickBot="1" x14ac:dyDescent="0.3">
      <c r="A242" s="43"/>
      <c r="B242" s="42"/>
      <c r="C242" s="43"/>
    </row>
    <row r="243" spans="1:3" ht="15.75" thickBot="1" x14ac:dyDescent="0.3">
      <c r="A243" s="16" t="s">
        <v>57</v>
      </c>
      <c r="B243" s="27" t="s">
        <v>52</v>
      </c>
    </row>
    <row r="244" spans="1:3" ht="16.5" customHeight="1" thickBot="1" x14ac:dyDescent="0.3">
      <c r="A244" s="8">
        <v>366</v>
      </c>
      <c r="B244" s="9" t="s">
        <v>31</v>
      </c>
      <c r="C244" s="10">
        <v>165</v>
      </c>
    </row>
    <row r="245" spans="1:3" ht="15.75" thickBot="1" x14ac:dyDescent="0.3">
      <c r="A245" s="4">
        <v>685</v>
      </c>
      <c r="B245" s="5" t="s">
        <v>32</v>
      </c>
      <c r="C245" s="3">
        <v>200</v>
      </c>
    </row>
    <row r="246" spans="1:3" ht="15.75" thickBot="1" x14ac:dyDescent="0.3">
      <c r="A246" s="8"/>
      <c r="B246" s="9" t="s">
        <v>10</v>
      </c>
      <c r="C246" s="10">
        <v>100</v>
      </c>
    </row>
    <row r="247" spans="1:3" ht="15.75" thickBot="1" x14ac:dyDescent="0.3">
      <c r="A247" s="4"/>
      <c r="B247" s="5" t="s">
        <v>33</v>
      </c>
      <c r="C247" s="3">
        <v>10</v>
      </c>
    </row>
    <row r="248" spans="1:3" ht="15.75" thickBot="1" x14ac:dyDescent="0.3">
      <c r="A248" s="4"/>
      <c r="B248" s="5" t="s">
        <v>13</v>
      </c>
      <c r="C248" s="3">
        <v>50</v>
      </c>
    </row>
    <row r="249" spans="1:3" ht="15.75" thickBot="1" x14ac:dyDescent="0.3">
      <c r="A249" s="2"/>
      <c r="B249" s="6" t="s">
        <v>22</v>
      </c>
      <c r="C249" s="40">
        <v>525</v>
      </c>
    </row>
    <row r="250" spans="1:3" ht="15.75" thickBot="1" x14ac:dyDescent="0.3">
      <c r="A250" s="7"/>
      <c r="B250" s="25" t="s">
        <v>4</v>
      </c>
    </row>
    <row r="251" spans="1:3" ht="15.75" thickBot="1" x14ac:dyDescent="0.3">
      <c r="A251" s="8">
        <v>576</v>
      </c>
      <c r="B251" s="9" t="s">
        <v>34</v>
      </c>
      <c r="C251" s="10">
        <v>60</v>
      </c>
    </row>
    <row r="252" spans="1:3" ht="15.75" thickBot="1" x14ac:dyDescent="0.3">
      <c r="A252" s="4">
        <v>139</v>
      </c>
      <c r="B252" s="5" t="s">
        <v>5</v>
      </c>
      <c r="C252" s="3">
        <v>250</v>
      </c>
    </row>
    <row r="253" spans="1:3" ht="15.75" thickBot="1" x14ac:dyDescent="0.3">
      <c r="A253" s="4">
        <v>442</v>
      </c>
      <c r="B253" s="5" t="s">
        <v>81</v>
      </c>
      <c r="C253" s="3">
        <v>100</v>
      </c>
    </row>
    <row r="254" spans="1:3" ht="15.75" thickBot="1" x14ac:dyDescent="0.3">
      <c r="A254" s="4">
        <v>516</v>
      </c>
      <c r="B254" s="5" t="s">
        <v>76</v>
      </c>
      <c r="C254" s="3">
        <v>150</v>
      </c>
    </row>
    <row r="255" spans="1:3" ht="15.75" thickBot="1" x14ac:dyDescent="0.3">
      <c r="A255" s="4"/>
      <c r="B255" s="5" t="s">
        <v>89</v>
      </c>
      <c r="C255" s="3">
        <v>200</v>
      </c>
    </row>
    <row r="256" spans="1:3" ht="15.75" thickBot="1" x14ac:dyDescent="0.3">
      <c r="A256" s="4"/>
      <c r="B256" s="5" t="s">
        <v>124</v>
      </c>
      <c r="C256" s="3">
        <v>60</v>
      </c>
    </row>
    <row r="257" spans="1:3" ht="15.75" thickBot="1" x14ac:dyDescent="0.3">
      <c r="A257" s="4"/>
      <c r="B257" s="5" t="s">
        <v>127</v>
      </c>
      <c r="C257" s="3">
        <v>60</v>
      </c>
    </row>
    <row r="258" spans="1:3" ht="15.75" thickBot="1" x14ac:dyDescent="0.3">
      <c r="A258" s="2"/>
      <c r="B258" s="6" t="s">
        <v>22</v>
      </c>
      <c r="C258" s="40">
        <f>SUM(C251:C255)+60+60</f>
        <v>880</v>
      </c>
    </row>
    <row r="259" spans="1:3" ht="15.75" thickBot="1" x14ac:dyDescent="0.3">
      <c r="A259" s="7"/>
      <c r="B259" s="25" t="s">
        <v>17</v>
      </c>
    </row>
    <row r="260" spans="1:3" ht="15.75" thickBot="1" x14ac:dyDescent="0.3">
      <c r="A260" s="8"/>
      <c r="B260" s="9" t="s">
        <v>79</v>
      </c>
      <c r="C260" s="10">
        <v>200</v>
      </c>
    </row>
    <row r="261" spans="1:3" ht="15.75" thickBot="1" x14ac:dyDescent="0.3">
      <c r="A261" s="4">
        <v>770</v>
      </c>
      <c r="B261" s="5" t="s">
        <v>80</v>
      </c>
      <c r="C261" s="10">
        <v>100</v>
      </c>
    </row>
    <row r="262" spans="1:3" ht="15.75" thickBot="1" x14ac:dyDescent="0.3">
      <c r="A262" s="2"/>
      <c r="B262" s="6" t="s">
        <v>22</v>
      </c>
      <c r="C262" s="40">
        <f>SUM(C260:C261)</f>
        <v>300</v>
      </c>
    </row>
    <row r="263" spans="1:3" ht="16.5" customHeight="1" thickBot="1" x14ac:dyDescent="0.3">
      <c r="A263" s="7"/>
      <c r="B263" s="37" t="s">
        <v>116</v>
      </c>
    </row>
    <row r="264" spans="1:3" ht="15.75" thickBot="1" x14ac:dyDescent="0.3">
      <c r="A264" s="8">
        <v>576</v>
      </c>
      <c r="B264" s="9" t="s">
        <v>119</v>
      </c>
      <c r="C264" s="10">
        <v>60</v>
      </c>
    </row>
    <row r="265" spans="1:3" ht="15.75" thickBot="1" x14ac:dyDescent="0.3">
      <c r="A265" s="4">
        <v>456</v>
      </c>
      <c r="B265" s="5" t="s">
        <v>92</v>
      </c>
      <c r="C265" s="3">
        <v>100</v>
      </c>
    </row>
    <row r="266" spans="1:3" ht="15.75" thickBot="1" x14ac:dyDescent="0.3">
      <c r="A266" s="4" t="s">
        <v>82</v>
      </c>
      <c r="B266" s="5" t="s">
        <v>83</v>
      </c>
      <c r="C266" s="38">
        <v>150</v>
      </c>
    </row>
    <row r="267" spans="1:3" ht="15.75" thickBot="1" x14ac:dyDescent="0.3">
      <c r="A267" s="4">
        <v>694</v>
      </c>
      <c r="B267" s="5" t="s">
        <v>28</v>
      </c>
      <c r="C267" s="3">
        <v>200</v>
      </c>
    </row>
    <row r="268" spans="1:3" ht="15.75" thickBot="1" x14ac:dyDescent="0.3">
      <c r="A268" s="4"/>
      <c r="B268" s="5" t="s">
        <v>124</v>
      </c>
      <c r="C268" s="3">
        <v>40</v>
      </c>
    </row>
    <row r="269" spans="1:3" ht="15.75" thickBot="1" x14ac:dyDescent="0.3">
      <c r="A269" s="4"/>
      <c r="B269" s="5" t="s">
        <v>127</v>
      </c>
      <c r="C269" s="3">
        <v>20</v>
      </c>
    </row>
    <row r="270" spans="1:3" ht="15.75" thickBot="1" x14ac:dyDescent="0.3">
      <c r="A270" s="12"/>
      <c r="B270" s="6" t="s">
        <v>3</v>
      </c>
      <c r="C270" s="40">
        <f>SUM(C264:C266)+200+15+20+40</f>
        <v>585</v>
      </c>
    </row>
    <row r="271" spans="1:3" ht="15.75" thickBot="1" x14ac:dyDescent="0.3">
      <c r="A271" s="12"/>
      <c r="B271" s="6" t="s">
        <v>58</v>
      </c>
      <c r="C271" s="13">
        <f t="shared" ref="C271" si="5">C249+C258+C262+C270</f>
        <v>2290</v>
      </c>
    </row>
    <row r="272" spans="1:3" x14ac:dyDescent="0.25">
      <c r="A272" s="30"/>
      <c r="B272" s="20"/>
      <c r="C272" s="29"/>
    </row>
    <row r="273" spans="1:3" ht="15.75" thickBot="1" x14ac:dyDescent="0.3">
      <c r="A273" s="14"/>
    </row>
    <row r="274" spans="1:3" ht="15.75" customHeight="1" x14ac:dyDescent="0.25">
      <c r="A274" s="41" t="s">
        <v>46</v>
      </c>
      <c r="B274" s="41" t="s">
        <v>0</v>
      </c>
      <c r="C274" s="41" t="s">
        <v>1</v>
      </c>
    </row>
    <row r="275" spans="1:3" ht="16.5" customHeight="1" x14ac:dyDescent="0.25">
      <c r="A275" s="42"/>
      <c r="B275" s="42"/>
      <c r="C275" s="42"/>
    </row>
    <row r="276" spans="1:3" ht="15.75" thickBot="1" x14ac:dyDescent="0.3">
      <c r="A276" s="43"/>
      <c r="B276" s="42"/>
      <c r="C276" s="43"/>
    </row>
    <row r="277" spans="1:3" ht="15.75" thickBot="1" x14ac:dyDescent="0.3">
      <c r="A277" s="16" t="s">
        <v>53</v>
      </c>
      <c r="B277" s="27" t="s">
        <v>52</v>
      </c>
    </row>
    <row r="278" spans="1:3" ht="15.75" thickBot="1" x14ac:dyDescent="0.3">
      <c r="A278" s="8">
        <v>515</v>
      </c>
      <c r="B278" s="9" t="s">
        <v>118</v>
      </c>
      <c r="C278" s="10">
        <v>60</v>
      </c>
    </row>
    <row r="279" spans="1:3" ht="15.75" thickBot="1" x14ac:dyDescent="0.3">
      <c r="A279" s="4">
        <v>388</v>
      </c>
      <c r="B279" s="5" t="s">
        <v>109</v>
      </c>
      <c r="C279" s="3">
        <v>110</v>
      </c>
    </row>
    <row r="280" spans="1:3" ht="15.75" thickBot="1" x14ac:dyDescent="0.3">
      <c r="A280" s="4">
        <v>520</v>
      </c>
      <c r="B280" s="5" t="s">
        <v>16</v>
      </c>
      <c r="C280" s="3">
        <v>150</v>
      </c>
    </row>
    <row r="281" spans="1:3" ht="15.75" thickBot="1" x14ac:dyDescent="0.3">
      <c r="A281" s="4">
        <v>694</v>
      </c>
      <c r="B281" s="5" t="s">
        <v>28</v>
      </c>
      <c r="C281" s="3">
        <v>200</v>
      </c>
    </row>
    <row r="282" spans="1:3" ht="15.75" thickBot="1" x14ac:dyDescent="0.3">
      <c r="A282" s="2"/>
      <c r="B282" s="5" t="s">
        <v>13</v>
      </c>
      <c r="C282" s="3">
        <v>50</v>
      </c>
    </row>
    <row r="283" spans="1:3" ht="15.75" thickBot="1" x14ac:dyDescent="0.3">
      <c r="A283" s="2"/>
      <c r="B283" s="6" t="s">
        <v>22</v>
      </c>
      <c r="C283" s="40">
        <f>SUM(C278:C282)</f>
        <v>570</v>
      </c>
    </row>
    <row r="284" spans="1:3" ht="15.75" thickBot="1" x14ac:dyDescent="0.3">
      <c r="A284" s="7"/>
      <c r="B284" s="25" t="s">
        <v>4</v>
      </c>
    </row>
    <row r="285" spans="1:3" ht="15.75" thickBot="1" x14ac:dyDescent="0.3">
      <c r="A285" s="8"/>
      <c r="B285" s="9" t="s">
        <v>63</v>
      </c>
      <c r="C285" s="10">
        <v>60</v>
      </c>
    </row>
    <row r="286" spans="1:3" ht="15.75" thickBot="1" x14ac:dyDescent="0.3">
      <c r="A286" s="4">
        <v>132</v>
      </c>
      <c r="B286" s="5" t="s">
        <v>35</v>
      </c>
      <c r="C286" s="3">
        <v>250</v>
      </c>
    </row>
    <row r="287" spans="1:3" ht="15.75" thickBot="1" x14ac:dyDescent="0.3">
      <c r="A287" s="4">
        <v>451</v>
      </c>
      <c r="B287" s="5" t="s">
        <v>94</v>
      </c>
      <c r="C287" s="3">
        <v>90</v>
      </c>
    </row>
    <row r="288" spans="1:3" ht="15.75" thickBot="1" x14ac:dyDescent="0.3">
      <c r="A288" s="4">
        <v>512</v>
      </c>
      <c r="B288" s="5" t="s">
        <v>20</v>
      </c>
      <c r="C288" s="3">
        <v>150</v>
      </c>
    </row>
    <row r="289" spans="1:3" ht="15.75" thickBot="1" x14ac:dyDescent="0.3">
      <c r="A289" s="4">
        <v>685</v>
      </c>
      <c r="B289" s="5" t="s">
        <v>32</v>
      </c>
      <c r="C289" s="3">
        <v>200</v>
      </c>
    </row>
    <row r="290" spans="1:3" ht="15.75" thickBot="1" x14ac:dyDescent="0.3">
      <c r="A290" s="4"/>
      <c r="B290" s="5" t="s">
        <v>124</v>
      </c>
      <c r="C290" s="3">
        <v>60</v>
      </c>
    </row>
    <row r="291" spans="1:3" ht="15.75" thickBot="1" x14ac:dyDescent="0.3">
      <c r="A291" s="4"/>
      <c r="B291" s="5" t="s">
        <v>127</v>
      </c>
      <c r="C291" s="3">
        <v>60</v>
      </c>
    </row>
    <row r="292" spans="1:3" ht="15.75" thickBot="1" x14ac:dyDescent="0.3">
      <c r="A292" s="2"/>
      <c r="B292" s="6" t="s">
        <v>22</v>
      </c>
      <c r="C292" s="40">
        <v>870</v>
      </c>
    </row>
    <row r="293" spans="1:3" ht="15.75" thickBot="1" x14ac:dyDescent="0.3">
      <c r="A293" s="7"/>
      <c r="B293" s="25" t="s">
        <v>17</v>
      </c>
    </row>
    <row r="294" spans="1:3" ht="15.75" thickBot="1" x14ac:dyDescent="0.3">
      <c r="A294" s="8">
        <v>767</v>
      </c>
      <c r="B294" s="9" t="s">
        <v>78</v>
      </c>
      <c r="C294" s="10">
        <v>100</v>
      </c>
    </row>
    <row r="295" spans="1:3" ht="15.75" thickBot="1" x14ac:dyDescent="0.3">
      <c r="A295" s="2"/>
      <c r="B295" s="5" t="s">
        <v>36</v>
      </c>
      <c r="C295" s="3">
        <v>200</v>
      </c>
    </row>
    <row r="296" spans="1:3" ht="16.5" customHeight="1" thickBot="1" x14ac:dyDescent="0.3">
      <c r="A296" s="2"/>
      <c r="B296" s="6" t="s">
        <v>22</v>
      </c>
      <c r="C296" s="40">
        <f>SUM(C294:C295)</f>
        <v>300</v>
      </c>
    </row>
    <row r="297" spans="1:3" ht="15.75" thickBot="1" x14ac:dyDescent="0.3">
      <c r="A297" s="7"/>
      <c r="B297" s="37" t="s">
        <v>116</v>
      </c>
    </row>
    <row r="298" spans="1:3" ht="15.75" thickBot="1" x14ac:dyDescent="0.3">
      <c r="A298" s="8"/>
      <c r="B298" s="9" t="s">
        <v>15</v>
      </c>
      <c r="C298" s="10">
        <v>60</v>
      </c>
    </row>
    <row r="299" spans="1:3" ht="15.75" thickBot="1" x14ac:dyDescent="0.3">
      <c r="A299" s="8">
        <v>462</v>
      </c>
      <c r="B299" s="9" t="s">
        <v>65</v>
      </c>
      <c r="C299" s="10">
        <v>110</v>
      </c>
    </row>
    <row r="300" spans="1:3" ht="15.75" thickBot="1" x14ac:dyDescent="0.3">
      <c r="A300" s="4" t="s">
        <v>82</v>
      </c>
      <c r="B300" s="5" t="s">
        <v>83</v>
      </c>
      <c r="C300" s="38">
        <v>150</v>
      </c>
    </row>
    <row r="301" spans="1:3" ht="15.75" thickBot="1" x14ac:dyDescent="0.3">
      <c r="A301" s="4">
        <v>639</v>
      </c>
      <c r="B301" s="5" t="s">
        <v>45</v>
      </c>
      <c r="C301" s="3">
        <v>200</v>
      </c>
    </row>
    <row r="302" spans="1:3" ht="15.75" thickBot="1" x14ac:dyDescent="0.3">
      <c r="A302" s="4"/>
      <c r="B302" s="5" t="s">
        <v>124</v>
      </c>
      <c r="C302" s="3">
        <v>40</v>
      </c>
    </row>
    <row r="303" spans="1:3" ht="15.75" thickBot="1" x14ac:dyDescent="0.3">
      <c r="A303" s="4"/>
      <c r="B303" s="5" t="s">
        <v>127</v>
      </c>
      <c r="C303" s="3">
        <v>20</v>
      </c>
    </row>
    <row r="304" spans="1:3" ht="15.75" thickBot="1" x14ac:dyDescent="0.3">
      <c r="A304" s="12"/>
      <c r="B304" s="6" t="s">
        <v>3</v>
      </c>
      <c r="C304" s="40">
        <f>C298+C299+C300+C301+C302+C303</f>
        <v>580</v>
      </c>
    </row>
    <row r="305" spans="1:3" ht="15.75" thickBot="1" x14ac:dyDescent="0.3">
      <c r="A305" s="12"/>
      <c r="B305" s="6" t="s">
        <v>58</v>
      </c>
      <c r="C305" s="13">
        <f t="shared" ref="C305" si="6">C283+C292+C296+C304</f>
        <v>2320</v>
      </c>
    </row>
    <row r="306" spans="1:3" ht="15.75" thickBot="1" x14ac:dyDescent="0.3">
      <c r="A306" s="14"/>
    </row>
    <row r="307" spans="1:3" ht="15.75" customHeight="1" x14ac:dyDescent="0.25">
      <c r="A307" s="41" t="s">
        <v>46</v>
      </c>
      <c r="B307" s="41" t="s">
        <v>0</v>
      </c>
      <c r="C307" s="41" t="s">
        <v>1</v>
      </c>
    </row>
    <row r="308" spans="1:3" ht="16.5" customHeight="1" x14ac:dyDescent="0.25">
      <c r="A308" s="42"/>
      <c r="B308" s="42"/>
      <c r="C308" s="42"/>
    </row>
    <row r="309" spans="1:3" ht="15.75" thickBot="1" x14ac:dyDescent="0.3">
      <c r="A309" s="43"/>
      <c r="B309" s="42"/>
      <c r="C309" s="43"/>
    </row>
    <row r="310" spans="1:3" ht="15.75" thickBot="1" x14ac:dyDescent="0.3">
      <c r="A310" s="16" t="s">
        <v>54</v>
      </c>
      <c r="B310" s="27" t="s">
        <v>52</v>
      </c>
    </row>
    <row r="311" spans="1:3" ht="16.5" customHeight="1" thickBot="1" x14ac:dyDescent="0.3">
      <c r="A311" s="4"/>
      <c r="B311" s="5" t="s">
        <v>37</v>
      </c>
      <c r="C311" s="8">
        <v>10</v>
      </c>
    </row>
    <row r="312" spans="1:3" ht="15.75" thickBot="1" x14ac:dyDescent="0.3">
      <c r="A312" s="4">
        <v>469</v>
      </c>
      <c r="B312" s="5" t="s">
        <v>85</v>
      </c>
      <c r="C312" s="3">
        <v>105</v>
      </c>
    </row>
    <row r="313" spans="1:3" ht="15.75" thickBot="1" x14ac:dyDescent="0.3">
      <c r="A313" s="4">
        <v>512</v>
      </c>
      <c r="B313" s="5" t="s">
        <v>20</v>
      </c>
      <c r="C313" s="3">
        <v>150</v>
      </c>
    </row>
    <row r="314" spans="1:3" ht="15.75" thickBot="1" x14ac:dyDescent="0.3">
      <c r="A314" s="4">
        <v>685</v>
      </c>
      <c r="B314" s="5" t="s">
        <v>32</v>
      </c>
      <c r="C314" s="3">
        <v>200</v>
      </c>
    </row>
    <row r="315" spans="1:3" ht="15.75" thickBot="1" x14ac:dyDescent="0.3">
      <c r="A315" s="4"/>
      <c r="B315" s="5" t="s">
        <v>13</v>
      </c>
      <c r="C315" s="3">
        <v>50</v>
      </c>
    </row>
    <row r="316" spans="1:3" ht="15.75" thickBot="1" x14ac:dyDescent="0.3">
      <c r="A316" s="2"/>
      <c r="B316" s="6" t="s">
        <v>22</v>
      </c>
      <c r="C316" s="40">
        <v>515</v>
      </c>
    </row>
    <row r="317" spans="1:3" ht="15.75" thickBot="1" x14ac:dyDescent="0.3">
      <c r="A317" s="7"/>
      <c r="B317" s="25" t="s">
        <v>4</v>
      </c>
    </row>
    <row r="318" spans="1:3" ht="15.75" thickBot="1" x14ac:dyDescent="0.3">
      <c r="A318" s="8">
        <v>576</v>
      </c>
      <c r="B318" s="9" t="s">
        <v>120</v>
      </c>
      <c r="C318" s="10">
        <v>60</v>
      </c>
    </row>
    <row r="319" spans="1:3" ht="15.75" thickBot="1" x14ac:dyDescent="0.3">
      <c r="A319" s="4">
        <v>110</v>
      </c>
      <c r="B319" s="5" t="s">
        <v>38</v>
      </c>
      <c r="C319" s="3">
        <v>250</v>
      </c>
    </row>
    <row r="320" spans="1:3" ht="15.75" thickBot="1" x14ac:dyDescent="0.3">
      <c r="A320" s="4">
        <v>436</v>
      </c>
      <c r="B320" s="32" t="s">
        <v>95</v>
      </c>
      <c r="C320" s="3">
        <v>175</v>
      </c>
    </row>
    <row r="321" spans="1:3" ht="15.75" thickBot="1" x14ac:dyDescent="0.3">
      <c r="A321" s="4">
        <v>685</v>
      </c>
      <c r="B321" s="5" t="s">
        <v>32</v>
      </c>
      <c r="C321" s="3">
        <v>200</v>
      </c>
    </row>
    <row r="322" spans="1:3" ht="15.75" thickBot="1" x14ac:dyDescent="0.3">
      <c r="A322" s="4"/>
      <c r="B322" s="5" t="s">
        <v>124</v>
      </c>
      <c r="C322" s="3">
        <v>60</v>
      </c>
    </row>
    <row r="323" spans="1:3" ht="15.75" thickBot="1" x14ac:dyDescent="0.3">
      <c r="A323" s="4"/>
      <c r="B323" s="5" t="s">
        <v>125</v>
      </c>
      <c r="C323" s="3">
        <v>60</v>
      </c>
    </row>
    <row r="324" spans="1:3" ht="15.75" thickBot="1" x14ac:dyDescent="0.3">
      <c r="A324" s="25"/>
      <c r="B324" s="6" t="s">
        <v>22</v>
      </c>
      <c r="C324" s="40">
        <f>C318+C319+C320+C321+C322+C323</f>
        <v>805</v>
      </c>
    </row>
    <row r="325" spans="1:3" ht="15.75" thickBot="1" x14ac:dyDescent="0.3">
      <c r="A325" s="7"/>
      <c r="B325" s="25" t="s">
        <v>17</v>
      </c>
    </row>
    <row r="326" spans="1:3" ht="15.75" thickBot="1" x14ac:dyDescent="0.3">
      <c r="A326" s="8">
        <v>779</v>
      </c>
      <c r="B326" s="9" t="s">
        <v>91</v>
      </c>
      <c r="C326" s="8">
        <v>50</v>
      </c>
    </row>
    <row r="327" spans="1:3" ht="15.75" thickBot="1" x14ac:dyDescent="0.3">
      <c r="A327" s="4"/>
      <c r="B327" s="5" t="s">
        <v>18</v>
      </c>
      <c r="C327" s="3">
        <v>200</v>
      </c>
    </row>
    <row r="328" spans="1:3" ht="15.75" thickBot="1" x14ac:dyDescent="0.3">
      <c r="A328" s="4"/>
      <c r="B328" s="5" t="s">
        <v>105</v>
      </c>
      <c r="C328" s="3">
        <v>100</v>
      </c>
    </row>
    <row r="329" spans="1:3" ht="16.5" customHeight="1" thickBot="1" x14ac:dyDescent="0.3">
      <c r="A329" s="2"/>
      <c r="B329" s="6" t="s">
        <v>22</v>
      </c>
      <c r="C329" s="40">
        <f t="shared" ref="C329" si="7">SUM(C326:C328)</f>
        <v>350</v>
      </c>
    </row>
    <row r="330" spans="1:3" x14ac:dyDescent="0.25">
      <c r="A330" s="7"/>
      <c r="B330" s="37" t="s">
        <v>116</v>
      </c>
    </row>
    <row r="331" spans="1:3" ht="15.75" thickBot="1" x14ac:dyDescent="0.3">
      <c r="A331" s="7"/>
      <c r="B331" s="37"/>
    </row>
    <row r="332" spans="1:3" ht="15.75" thickBot="1" x14ac:dyDescent="0.3">
      <c r="A332" s="8">
        <v>576</v>
      </c>
      <c r="B332" s="9" t="s">
        <v>119</v>
      </c>
      <c r="C332" s="10">
        <v>60</v>
      </c>
    </row>
    <row r="333" spans="1:3" ht="15.75" thickBot="1" x14ac:dyDescent="0.3">
      <c r="A333" s="4">
        <v>487</v>
      </c>
      <c r="B333" s="5" t="s">
        <v>104</v>
      </c>
      <c r="C333" s="3">
        <v>110</v>
      </c>
    </row>
    <row r="334" spans="1:3" ht="15.75" thickBot="1" x14ac:dyDescent="0.3">
      <c r="A334" s="4">
        <v>516</v>
      </c>
      <c r="B334" s="5" t="s">
        <v>76</v>
      </c>
      <c r="C334" s="3">
        <v>150</v>
      </c>
    </row>
    <row r="335" spans="1:3" ht="15.75" thickBot="1" x14ac:dyDescent="0.3">
      <c r="A335" s="33">
        <v>631</v>
      </c>
      <c r="B335" s="34" t="s">
        <v>62</v>
      </c>
      <c r="C335" s="35">
        <v>200</v>
      </c>
    </row>
    <row r="336" spans="1:3" ht="15.75" thickBot="1" x14ac:dyDescent="0.3">
      <c r="A336" s="31"/>
      <c r="B336" s="32" t="s">
        <v>124</v>
      </c>
      <c r="C336" s="36">
        <v>40</v>
      </c>
    </row>
    <row r="337" spans="1:3" ht="15.75" thickBot="1" x14ac:dyDescent="0.3">
      <c r="A337" s="4"/>
      <c r="B337" s="5" t="s">
        <v>125</v>
      </c>
      <c r="C337" s="3">
        <v>20</v>
      </c>
    </row>
    <row r="338" spans="1:3" ht="15.75" thickBot="1" x14ac:dyDescent="0.3">
      <c r="A338" s="12"/>
      <c r="B338" s="6" t="s">
        <v>3</v>
      </c>
      <c r="C338" s="40">
        <f>C332+C333+C334+C335+C336+C337</f>
        <v>580</v>
      </c>
    </row>
    <row r="339" spans="1:3" ht="15.75" thickBot="1" x14ac:dyDescent="0.3">
      <c r="A339" s="12"/>
      <c r="B339" s="6" t="s">
        <v>58</v>
      </c>
      <c r="C339" s="13">
        <f t="shared" ref="C339" si="8">SUM(C316+C324+C329+C338)</f>
        <v>2250</v>
      </c>
    </row>
    <row r="340" spans="1:3" x14ac:dyDescent="0.25">
      <c r="A340" s="19"/>
      <c r="B340" s="20"/>
      <c r="C340" s="22"/>
    </row>
    <row r="341" spans="1:3" x14ac:dyDescent="0.25">
      <c r="A341" s="19"/>
      <c r="B341" s="20"/>
      <c r="C341" s="22"/>
    </row>
  </sheetData>
  <mergeCells count="30">
    <mergeCell ref="A274:A276"/>
    <mergeCell ref="B274:B276"/>
    <mergeCell ref="C274:C276"/>
    <mergeCell ref="A307:A309"/>
    <mergeCell ref="B307:B309"/>
    <mergeCell ref="C307:C309"/>
    <mergeCell ref="A206:A208"/>
    <mergeCell ref="B206:B208"/>
    <mergeCell ref="C206:C208"/>
    <mergeCell ref="A240:A242"/>
    <mergeCell ref="B240:B242"/>
    <mergeCell ref="C240:C242"/>
    <mergeCell ref="A139:A141"/>
    <mergeCell ref="B139:B141"/>
    <mergeCell ref="C139:C141"/>
    <mergeCell ref="A172:A174"/>
    <mergeCell ref="B172:B174"/>
    <mergeCell ref="C172:C174"/>
    <mergeCell ref="A71:A73"/>
    <mergeCell ref="B71:B73"/>
    <mergeCell ref="C71:C73"/>
    <mergeCell ref="A104:A106"/>
    <mergeCell ref="B104:B106"/>
    <mergeCell ref="C104:C106"/>
    <mergeCell ref="A5:A7"/>
    <mergeCell ref="B5:B7"/>
    <mergeCell ref="C5:C7"/>
    <mergeCell ref="A38:A40"/>
    <mergeCell ref="B38:B40"/>
    <mergeCell ref="C38:C40"/>
  </mergeCells>
  <pageMargins left="0.70866141732283472" right="0.11811023622047245" top="0.74803149606299213" bottom="0.35433070866141736" header="0.31496062992125984" footer="0.11811023622047245"/>
  <pageSetup paperSize="9" scale="87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9"/>
  <sheetViews>
    <sheetView tabSelected="1" zoomScaleNormal="100" zoomScaleSheetLayoutView="100" workbookViewId="0">
      <selection activeCell="G11" sqref="G11"/>
    </sheetView>
  </sheetViews>
  <sheetFormatPr defaultRowHeight="15" x14ac:dyDescent="0.25"/>
  <cols>
    <col min="1" max="1" width="16" customWidth="1"/>
    <col min="2" max="2" width="41.28515625" customWidth="1"/>
    <col min="3" max="3" width="7.5703125" customWidth="1"/>
  </cols>
  <sheetData>
    <row r="1" spans="1:3" x14ac:dyDescent="0.25">
      <c r="A1" s="19"/>
      <c r="B1" s="20"/>
      <c r="C1" s="22"/>
    </row>
    <row r="2" spans="1:3" x14ac:dyDescent="0.25">
      <c r="A2" s="19"/>
      <c r="B2" s="20" t="s">
        <v>123</v>
      </c>
      <c r="C2" s="22"/>
    </row>
    <row r="3" spans="1:3" x14ac:dyDescent="0.25">
      <c r="A3" s="19"/>
      <c r="B3" s="20"/>
      <c r="C3" s="22"/>
    </row>
    <row r="4" spans="1:3" ht="15.75" thickBot="1" x14ac:dyDescent="0.3">
      <c r="A4" s="1"/>
    </row>
    <row r="5" spans="1:3" ht="15" customHeight="1" x14ac:dyDescent="0.25">
      <c r="A5" s="44" t="s">
        <v>46</v>
      </c>
      <c r="B5" s="44" t="s">
        <v>0</v>
      </c>
      <c r="C5" s="44" t="s">
        <v>1</v>
      </c>
    </row>
    <row r="6" spans="1:3" ht="15.75" customHeight="1" x14ac:dyDescent="0.25">
      <c r="A6" s="45"/>
      <c r="B6" s="45"/>
      <c r="C6" s="45"/>
    </row>
    <row r="7" spans="1:3" ht="15.75" thickBot="1" x14ac:dyDescent="0.3">
      <c r="A7" s="46"/>
      <c r="B7" s="46"/>
      <c r="C7" s="46"/>
    </row>
    <row r="8" spans="1:3" ht="15.75" thickBot="1" x14ac:dyDescent="0.3">
      <c r="A8" s="4" t="s">
        <v>47</v>
      </c>
      <c r="B8" s="13" t="s">
        <v>9</v>
      </c>
      <c r="C8" s="3"/>
    </row>
    <row r="9" spans="1:3" ht="15.75" thickBot="1" x14ac:dyDescent="0.3">
      <c r="A9" s="4">
        <v>340</v>
      </c>
      <c r="B9" s="5" t="s">
        <v>2</v>
      </c>
      <c r="C9" s="3" t="s">
        <v>112</v>
      </c>
    </row>
    <row r="10" spans="1:3" ht="26.25" thickBot="1" x14ac:dyDescent="0.3">
      <c r="A10" s="4">
        <v>685</v>
      </c>
      <c r="B10" s="5" t="s">
        <v>12</v>
      </c>
      <c r="C10" s="3">
        <v>200</v>
      </c>
    </row>
    <row r="11" spans="1:3" ht="15.75" thickBot="1" x14ac:dyDescent="0.3">
      <c r="A11" s="8">
        <v>576</v>
      </c>
      <c r="B11" s="9" t="s">
        <v>120</v>
      </c>
      <c r="C11" s="10">
        <v>100</v>
      </c>
    </row>
    <row r="12" spans="1:3" ht="15.75" thickBot="1" x14ac:dyDescent="0.3">
      <c r="A12" s="4" t="s">
        <v>82</v>
      </c>
      <c r="B12" s="5" t="s">
        <v>128</v>
      </c>
      <c r="C12" s="3">
        <v>100</v>
      </c>
    </row>
    <row r="13" spans="1:3" ht="15.75" thickBot="1" x14ac:dyDescent="0.3">
      <c r="A13" s="11"/>
      <c r="B13" s="9" t="s">
        <v>19</v>
      </c>
      <c r="C13" s="10">
        <v>10</v>
      </c>
    </row>
    <row r="14" spans="1:3" ht="15.75" thickBot="1" x14ac:dyDescent="0.3">
      <c r="A14" s="4"/>
      <c r="B14" s="5" t="s">
        <v>87</v>
      </c>
      <c r="C14" s="3">
        <v>50</v>
      </c>
    </row>
    <row r="15" spans="1:3" ht="15.75" thickBot="1" x14ac:dyDescent="0.3">
      <c r="A15" s="2"/>
      <c r="B15" s="6" t="s">
        <v>3</v>
      </c>
      <c r="C15" s="39">
        <v>595</v>
      </c>
    </row>
    <row r="16" spans="1:3" ht="15.75" thickBot="1" x14ac:dyDescent="0.3">
      <c r="A16" s="15"/>
      <c r="B16" s="18" t="s">
        <v>4</v>
      </c>
    </row>
    <row r="17" spans="1:3" ht="15.75" thickBot="1" x14ac:dyDescent="0.3">
      <c r="A17" s="8">
        <v>576</v>
      </c>
      <c r="B17" s="9" t="s">
        <v>119</v>
      </c>
      <c r="C17" s="10">
        <v>100</v>
      </c>
    </row>
    <row r="18" spans="1:3" ht="15.75" thickBot="1" x14ac:dyDescent="0.3">
      <c r="A18" s="4">
        <v>139</v>
      </c>
      <c r="B18" s="5" t="s">
        <v>5</v>
      </c>
      <c r="C18" s="3">
        <v>250</v>
      </c>
    </row>
    <row r="19" spans="1:3" ht="15.75" thickBot="1" x14ac:dyDescent="0.3">
      <c r="A19" s="4">
        <v>439</v>
      </c>
      <c r="B19" s="5" t="s">
        <v>88</v>
      </c>
      <c r="C19" s="3">
        <v>150</v>
      </c>
    </row>
    <row r="20" spans="1:3" ht="15.75" thickBot="1" x14ac:dyDescent="0.3">
      <c r="A20" s="4">
        <v>516</v>
      </c>
      <c r="B20" s="5" t="s">
        <v>64</v>
      </c>
      <c r="C20" s="3">
        <v>180</v>
      </c>
    </row>
    <row r="21" spans="1:3" ht="26.25" thickBot="1" x14ac:dyDescent="0.3">
      <c r="A21" s="4">
        <v>685</v>
      </c>
      <c r="B21" s="5" t="s">
        <v>12</v>
      </c>
      <c r="C21" s="3">
        <v>200</v>
      </c>
    </row>
    <row r="22" spans="1:3" ht="15.75" thickBot="1" x14ac:dyDescent="0.3">
      <c r="A22" s="4"/>
      <c r="B22" s="5" t="s">
        <v>124</v>
      </c>
      <c r="C22" s="3">
        <v>90</v>
      </c>
    </row>
    <row r="23" spans="1:3" ht="15.75" thickBot="1" x14ac:dyDescent="0.3">
      <c r="A23" s="4"/>
      <c r="B23" s="5" t="s">
        <v>125</v>
      </c>
      <c r="C23" s="3">
        <v>90</v>
      </c>
    </row>
    <row r="24" spans="1:3" ht="15.75" thickBot="1" x14ac:dyDescent="0.3">
      <c r="A24" s="2"/>
      <c r="B24" s="6" t="s">
        <v>3</v>
      </c>
      <c r="C24" s="39">
        <v>1060</v>
      </c>
    </row>
    <row r="25" spans="1:3" ht="15.75" thickBot="1" x14ac:dyDescent="0.3">
      <c r="A25" s="15"/>
      <c r="B25" s="18" t="s">
        <v>17</v>
      </c>
    </row>
    <row r="26" spans="1:3" ht="15.75" thickBot="1" x14ac:dyDescent="0.3">
      <c r="A26" s="8"/>
      <c r="B26" s="9" t="s">
        <v>90</v>
      </c>
      <c r="C26" s="10">
        <v>200</v>
      </c>
    </row>
    <row r="27" spans="1:3" ht="15.75" thickBot="1" x14ac:dyDescent="0.3">
      <c r="A27" s="4"/>
      <c r="B27" s="5" t="s">
        <v>105</v>
      </c>
      <c r="C27" s="3">
        <v>100</v>
      </c>
    </row>
    <row r="28" spans="1:3" ht="15.75" thickBot="1" x14ac:dyDescent="0.3">
      <c r="A28" s="4">
        <v>779</v>
      </c>
      <c r="B28" s="5" t="s">
        <v>91</v>
      </c>
      <c r="C28" s="3">
        <v>50</v>
      </c>
    </row>
    <row r="29" spans="1:3" ht="15.75" thickBot="1" x14ac:dyDescent="0.3">
      <c r="A29" s="12"/>
      <c r="B29" s="6" t="s">
        <v>3</v>
      </c>
      <c r="C29" s="39">
        <f>SUM(C26:C28)</f>
        <v>350</v>
      </c>
    </row>
    <row r="30" spans="1:3" ht="15.75" thickBot="1" x14ac:dyDescent="0.3">
      <c r="A30" s="7"/>
      <c r="B30" s="37" t="s">
        <v>116</v>
      </c>
    </row>
    <row r="31" spans="1:3" ht="15.75" thickBot="1" x14ac:dyDescent="0.3">
      <c r="A31" s="8">
        <v>515</v>
      </c>
      <c r="B31" s="9" t="s">
        <v>118</v>
      </c>
      <c r="C31" s="10">
        <v>100</v>
      </c>
    </row>
    <row r="32" spans="1:3" ht="15.75" thickBot="1" x14ac:dyDescent="0.3">
      <c r="A32" s="4">
        <v>456</v>
      </c>
      <c r="B32" s="5" t="s">
        <v>92</v>
      </c>
      <c r="C32" s="3">
        <v>100</v>
      </c>
    </row>
    <row r="33" spans="1:3" ht="15.75" thickBot="1" x14ac:dyDescent="0.3">
      <c r="A33" s="4" t="s">
        <v>82</v>
      </c>
      <c r="B33" s="5" t="s">
        <v>83</v>
      </c>
      <c r="C33" s="3">
        <v>180</v>
      </c>
    </row>
    <row r="34" spans="1:3" ht="15.75" thickBot="1" x14ac:dyDescent="0.3">
      <c r="A34" s="4">
        <v>694</v>
      </c>
      <c r="B34" s="5" t="s">
        <v>28</v>
      </c>
      <c r="C34" s="3">
        <v>200</v>
      </c>
    </row>
    <row r="35" spans="1:3" ht="15.75" thickBot="1" x14ac:dyDescent="0.3">
      <c r="A35" s="4"/>
      <c r="B35" s="5" t="s">
        <v>124</v>
      </c>
      <c r="C35" s="3">
        <v>60</v>
      </c>
    </row>
    <row r="36" spans="1:3" ht="15.75" thickBot="1" x14ac:dyDescent="0.3">
      <c r="A36" s="4"/>
      <c r="B36" s="5" t="s">
        <v>125</v>
      </c>
      <c r="C36" s="3">
        <v>30</v>
      </c>
    </row>
    <row r="37" spans="1:3" ht="15.75" thickBot="1" x14ac:dyDescent="0.3">
      <c r="A37" s="12"/>
      <c r="B37" s="6" t="s">
        <v>3</v>
      </c>
      <c r="C37" s="39">
        <v>670</v>
      </c>
    </row>
    <row r="38" spans="1:3" ht="15.75" thickBot="1" x14ac:dyDescent="0.3">
      <c r="A38" s="12"/>
      <c r="B38" s="6" t="s">
        <v>58</v>
      </c>
      <c r="C38" s="13">
        <f t="shared" ref="C38" si="0">C15+C24+C29+C37</f>
        <v>2675</v>
      </c>
    </row>
    <row r="39" spans="1:3" ht="15.75" thickBot="1" x14ac:dyDescent="0.3">
      <c r="A39" s="19"/>
      <c r="B39" s="20"/>
      <c r="C39" s="21"/>
    </row>
    <row r="40" spans="1:3" ht="15.75" customHeight="1" x14ac:dyDescent="0.25">
      <c r="A40" s="44" t="s">
        <v>46</v>
      </c>
      <c r="B40" s="44" t="s">
        <v>0</v>
      </c>
      <c r="C40" s="44" t="s">
        <v>1</v>
      </c>
    </row>
    <row r="41" spans="1:3" ht="15.75" customHeight="1" x14ac:dyDescent="0.25">
      <c r="A41" s="45"/>
      <c r="B41" s="45"/>
      <c r="C41" s="45"/>
    </row>
    <row r="42" spans="1:3" ht="15.75" thickBot="1" x14ac:dyDescent="0.3">
      <c r="A42" s="46"/>
      <c r="B42" s="46"/>
      <c r="C42" s="46"/>
    </row>
    <row r="43" spans="1:3" ht="15.75" thickBot="1" x14ac:dyDescent="0.3">
      <c r="A43" s="17" t="s">
        <v>48</v>
      </c>
      <c r="B43" s="18" t="s">
        <v>9</v>
      </c>
    </row>
    <row r="44" spans="1:3" ht="15.75" thickBot="1" x14ac:dyDescent="0.3">
      <c r="A44" s="8">
        <v>576</v>
      </c>
      <c r="B44" s="9" t="s">
        <v>120</v>
      </c>
      <c r="C44" s="10">
        <v>100</v>
      </c>
    </row>
    <row r="45" spans="1:3" ht="15.75" thickBot="1" x14ac:dyDescent="0.3">
      <c r="A45" s="4">
        <v>451</v>
      </c>
      <c r="B45" s="5" t="s">
        <v>94</v>
      </c>
      <c r="C45" s="3" t="s">
        <v>107</v>
      </c>
    </row>
    <row r="46" spans="1:3" ht="15.75" thickBot="1" x14ac:dyDescent="0.3">
      <c r="A46" s="4">
        <v>516</v>
      </c>
      <c r="B46" s="5" t="s">
        <v>64</v>
      </c>
      <c r="C46" s="3">
        <v>180</v>
      </c>
    </row>
    <row r="47" spans="1:3" ht="26.25" thickBot="1" x14ac:dyDescent="0.3">
      <c r="A47" s="4">
        <v>685</v>
      </c>
      <c r="B47" s="5" t="s">
        <v>12</v>
      </c>
      <c r="C47" s="3">
        <v>200</v>
      </c>
    </row>
    <row r="48" spans="1:3" ht="15.75" thickBot="1" x14ac:dyDescent="0.3">
      <c r="A48" s="4"/>
      <c r="B48" s="5" t="s">
        <v>13</v>
      </c>
      <c r="C48" s="3">
        <v>50</v>
      </c>
    </row>
    <row r="49" spans="1:3" ht="15.75" thickBot="1" x14ac:dyDescent="0.3">
      <c r="A49" s="2"/>
      <c r="B49" s="6" t="s">
        <v>3</v>
      </c>
      <c r="C49" s="39">
        <v>640</v>
      </c>
    </row>
    <row r="50" spans="1:3" ht="15.75" thickBot="1" x14ac:dyDescent="0.3">
      <c r="A50" s="23" t="s">
        <v>14</v>
      </c>
      <c r="B50" s="18" t="s">
        <v>4</v>
      </c>
      <c r="C50" s="14"/>
    </row>
    <row r="51" spans="1:3" ht="15.75" thickBot="1" x14ac:dyDescent="0.3">
      <c r="A51" s="8"/>
      <c r="B51" s="9" t="s">
        <v>15</v>
      </c>
      <c r="C51" s="10">
        <v>100</v>
      </c>
    </row>
    <row r="52" spans="1:3" ht="15.75" thickBot="1" x14ac:dyDescent="0.3">
      <c r="A52" s="4">
        <v>132</v>
      </c>
      <c r="B52" s="5" t="s">
        <v>70</v>
      </c>
      <c r="C52" s="3">
        <v>250</v>
      </c>
    </row>
    <row r="53" spans="1:3" ht="26.25" thickBot="1" x14ac:dyDescent="0.3">
      <c r="A53" s="4">
        <v>374</v>
      </c>
      <c r="B53" s="5" t="s">
        <v>71</v>
      </c>
      <c r="C53" s="3">
        <v>150</v>
      </c>
    </row>
    <row r="54" spans="1:3" ht="15.75" thickBot="1" x14ac:dyDescent="0.3">
      <c r="A54" s="4">
        <v>512</v>
      </c>
      <c r="B54" s="5" t="s">
        <v>20</v>
      </c>
      <c r="C54" s="3">
        <v>180</v>
      </c>
    </row>
    <row r="55" spans="1:3" ht="26.25" thickBot="1" x14ac:dyDescent="0.3">
      <c r="A55" s="4">
        <v>685</v>
      </c>
      <c r="B55" s="5" t="s">
        <v>12</v>
      </c>
      <c r="C55" s="3">
        <v>200</v>
      </c>
    </row>
    <row r="56" spans="1:3" ht="15.75" thickBot="1" x14ac:dyDescent="0.3">
      <c r="A56" s="4"/>
      <c r="B56" s="5" t="s">
        <v>124</v>
      </c>
      <c r="C56" s="3">
        <v>90</v>
      </c>
    </row>
    <row r="57" spans="1:3" ht="15.75" thickBot="1" x14ac:dyDescent="0.3">
      <c r="A57" s="4"/>
      <c r="B57" s="5" t="s">
        <v>125</v>
      </c>
      <c r="C57" s="3">
        <v>90</v>
      </c>
    </row>
    <row r="58" spans="1:3" ht="15.75" thickBot="1" x14ac:dyDescent="0.3">
      <c r="A58" s="2"/>
      <c r="B58" s="6" t="s">
        <v>3</v>
      </c>
      <c r="C58" s="39">
        <v>1060</v>
      </c>
    </row>
    <row r="59" spans="1:3" ht="15.75" thickBot="1" x14ac:dyDescent="0.3">
      <c r="A59" s="7"/>
      <c r="B59" s="18" t="s">
        <v>17</v>
      </c>
    </row>
    <row r="60" spans="1:3" ht="15.75" thickBot="1" x14ac:dyDescent="0.3">
      <c r="A60" s="2">
        <v>769</v>
      </c>
      <c r="B60" s="5" t="s">
        <v>84</v>
      </c>
      <c r="C60" s="3">
        <v>50</v>
      </c>
    </row>
    <row r="61" spans="1:3" ht="15.75" thickBot="1" x14ac:dyDescent="0.3">
      <c r="A61" s="8"/>
      <c r="B61" s="9" t="s">
        <v>69</v>
      </c>
      <c r="C61" s="10">
        <v>100</v>
      </c>
    </row>
    <row r="62" spans="1:3" ht="15.75" thickBot="1" x14ac:dyDescent="0.3">
      <c r="A62" s="4"/>
      <c r="B62" s="5" t="s">
        <v>18</v>
      </c>
      <c r="C62" s="3">
        <v>200</v>
      </c>
    </row>
    <row r="63" spans="1:3" ht="15.75" thickBot="1" x14ac:dyDescent="0.3">
      <c r="A63" s="2"/>
      <c r="B63" s="6" t="s">
        <v>3</v>
      </c>
      <c r="C63" s="39">
        <f>SUM(C60:C62)</f>
        <v>350</v>
      </c>
    </row>
    <row r="64" spans="1:3" ht="15.75" thickBot="1" x14ac:dyDescent="0.3">
      <c r="A64" s="7"/>
      <c r="B64" s="37" t="s">
        <v>116</v>
      </c>
    </row>
    <row r="65" spans="1:3" ht="15.75" thickBot="1" x14ac:dyDescent="0.3">
      <c r="A65" s="8">
        <v>576</v>
      </c>
      <c r="B65" s="9" t="s">
        <v>119</v>
      </c>
      <c r="C65" s="10">
        <v>100</v>
      </c>
    </row>
    <row r="66" spans="1:3" ht="15.75" thickBot="1" x14ac:dyDescent="0.3">
      <c r="A66" s="8">
        <v>437</v>
      </c>
      <c r="B66" s="9" t="s">
        <v>72</v>
      </c>
      <c r="C66" s="10">
        <v>100</v>
      </c>
    </row>
    <row r="67" spans="1:3" ht="15.75" thickBot="1" x14ac:dyDescent="0.3">
      <c r="A67" s="4">
        <v>508</v>
      </c>
      <c r="B67" s="5" t="s">
        <v>101</v>
      </c>
      <c r="C67" s="3">
        <v>180</v>
      </c>
    </row>
    <row r="68" spans="1:3" ht="15.75" thickBot="1" x14ac:dyDescent="0.3">
      <c r="A68" s="4">
        <v>694</v>
      </c>
      <c r="B68" s="5" t="s">
        <v>28</v>
      </c>
      <c r="C68" s="3">
        <v>200</v>
      </c>
    </row>
    <row r="69" spans="1:3" ht="15.75" thickBot="1" x14ac:dyDescent="0.3">
      <c r="A69" s="4"/>
      <c r="B69" s="5" t="s">
        <v>124</v>
      </c>
      <c r="C69" s="3">
        <v>60</v>
      </c>
    </row>
    <row r="70" spans="1:3" ht="15.75" thickBot="1" x14ac:dyDescent="0.3">
      <c r="A70" s="4"/>
      <c r="B70" s="5" t="s">
        <v>125</v>
      </c>
      <c r="C70" s="3">
        <v>30</v>
      </c>
    </row>
    <row r="71" spans="1:3" ht="15.75" thickBot="1" x14ac:dyDescent="0.3">
      <c r="A71" s="12"/>
      <c r="B71" s="6" t="s">
        <v>3</v>
      </c>
      <c r="C71" s="39">
        <v>670</v>
      </c>
    </row>
    <row r="72" spans="1:3" ht="15.75" thickBot="1" x14ac:dyDescent="0.3">
      <c r="A72" s="12"/>
      <c r="B72" s="6" t="s">
        <v>58</v>
      </c>
      <c r="C72" s="13">
        <f t="shared" ref="C72" si="1">C49+C58+C63+C71</f>
        <v>2720</v>
      </c>
    </row>
    <row r="73" spans="1:3" ht="15.75" thickBot="1" x14ac:dyDescent="0.3">
      <c r="A73" s="19"/>
      <c r="B73" s="20"/>
      <c r="C73" s="21"/>
    </row>
    <row r="74" spans="1:3" ht="15.75" customHeight="1" x14ac:dyDescent="0.25">
      <c r="A74" s="41" t="s">
        <v>46</v>
      </c>
      <c r="B74" s="41" t="s">
        <v>0</v>
      </c>
      <c r="C74" s="41" t="s">
        <v>1</v>
      </c>
    </row>
    <row r="75" spans="1:3" ht="15.75" customHeight="1" x14ac:dyDescent="0.25">
      <c r="A75" s="42"/>
      <c r="B75" s="42"/>
      <c r="C75" s="42"/>
    </row>
    <row r="76" spans="1:3" ht="15.75" thickBot="1" x14ac:dyDescent="0.3">
      <c r="A76" s="43"/>
      <c r="B76" s="42"/>
      <c r="C76" s="43"/>
    </row>
    <row r="77" spans="1:3" ht="15.75" thickBot="1" x14ac:dyDescent="0.3">
      <c r="A77" s="24" t="s">
        <v>49</v>
      </c>
      <c r="B77" s="26" t="s">
        <v>23</v>
      </c>
    </row>
    <row r="78" spans="1:3" ht="15.75" thickBot="1" x14ac:dyDescent="0.3">
      <c r="A78" s="11"/>
      <c r="B78" s="9" t="s">
        <v>19</v>
      </c>
      <c r="C78" s="10">
        <v>10</v>
      </c>
    </row>
    <row r="79" spans="1:3" ht="26.25" thickBot="1" x14ac:dyDescent="0.3">
      <c r="A79" s="8" t="s">
        <v>82</v>
      </c>
      <c r="B79" s="9" t="s">
        <v>27</v>
      </c>
      <c r="C79" s="10">
        <v>220</v>
      </c>
    </row>
    <row r="80" spans="1:3" ht="15.75" thickBot="1" x14ac:dyDescent="0.3">
      <c r="A80" s="4">
        <v>694</v>
      </c>
      <c r="B80" s="5" t="s">
        <v>28</v>
      </c>
      <c r="C80" s="3">
        <v>200</v>
      </c>
    </row>
    <row r="81" spans="1:3" ht="15.75" thickBot="1" x14ac:dyDescent="0.3">
      <c r="A81" s="4"/>
      <c r="B81" s="5" t="s">
        <v>69</v>
      </c>
      <c r="C81" s="3">
        <v>100</v>
      </c>
    </row>
    <row r="82" spans="1:3" ht="15.75" thickBot="1" x14ac:dyDescent="0.3">
      <c r="A82" s="4"/>
      <c r="B82" s="5" t="s">
        <v>13</v>
      </c>
      <c r="C82" s="3">
        <v>50</v>
      </c>
    </row>
    <row r="83" spans="1:3" ht="15.75" thickBot="1" x14ac:dyDescent="0.3">
      <c r="A83" s="2"/>
      <c r="B83" s="6" t="s">
        <v>22</v>
      </c>
      <c r="C83" s="39">
        <f>SUM(C78:C82)</f>
        <v>580</v>
      </c>
    </row>
    <row r="84" spans="1:3" ht="15.75" thickBot="1" x14ac:dyDescent="0.3">
      <c r="A84" s="7"/>
      <c r="B84" s="25" t="s">
        <v>4</v>
      </c>
    </row>
    <row r="85" spans="1:3" ht="15.75" thickBot="1" x14ac:dyDescent="0.3">
      <c r="A85" s="8">
        <v>576</v>
      </c>
      <c r="B85" s="9" t="s">
        <v>120</v>
      </c>
      <c r="C85" s="10">
        <v>100</v>
      </c>
    </row>
    <row r="86" spans="1:3" ht="26.25" thickBot="1" x14ac:dyDescent="0.3">
      <c r="A86" s="4">
        <v>140</v>
      </c>
      <c r="B86" s="5" t="s">
        <v>29</v>
      </c>
      <c r="C86" s="3">
        <v>250</v>
      </c>
    </row>
    <row r="87" spans="1:3" ht="15.75" thickBot="1" x14ac:dyDescent="0.3">
      <c r="A87" s="4">
        <v>493</v>
      </c>
      <c r="B87" s="5" t="s">
        <v>115</v>
      </c>
      <c r="C87" s="3">
        <v>150</v>
      </c>
    </row>
    <row r="88" spans="1:3" ht="15.75" thickBot="1" x14ac:dyDescent="0.3">
      <c r="A88" s="4" t="s">
        <v>82</v>
      </c>
      <c r="B88" s="5" t="s">
        <v>83</v>
      </c>
      <c r="C88" s="3">
        <v>180</v>
      </c>
    </row>
    <row r="89" spans="1:3" ht="15.75" thickBot="1" x14ac:dyDescent="0.3">
      <c r="A89" s="4">
        <v>685</v>
      </c>
      <c r="B89" s="5" t="s">
        <v>32</v>
      </c>
      <c r="C89" s="3">
        <v>200</v>
      </c>
    </row>
    <row r="90" spans="1:3" ht="15.75" thickBot="1" x14ac:dyDescent="0.3">
      <c r="A90" s="4"/>
      <c r="B90" s="5" t="s">
        <v>124</v>
      </c>
      <c r="C90" s="3">
        <v>90</v>
      </c>
    </row>
    <row r="91" spans="1:3" ht="15.75" thickBot="1" x14ac:dyDescent="0.3">
      <c r="A91" s="4"/>
      <c r="B91" s="5" t="s">
        <v>125</v>
      </c>
      <c r="C91" s="3">
        <v>90</v>
      </c>
    </row>
    <row r="92" spans="1:3" ht="15.75" thickBot="1" x14ac:dyDescent="0.3">
      <c r="A92" s="2"/>
      <c r="B92" s="6" t="s">
        <v>22</v>
      </c>
      <c r="C92" s="39">
        <v>1060</v>
      </c>
    </row>
    <row r="93" spans="1:3" ht="15.75" thickBot="1" x14ac:dyDescent="0.3">
      <c r="A93" s="7"/>
      <c r="B93" s="25" t="s">
        <v>17</v>
      </c>
    </row>
    <row r="94" spans="1:3" ht="15.75" thickBot="1" x14ac:dyDescent="0.3">
      <c r="A94" s="4"/>
      <c r="B94" s="5" t="s">
        <v>77</v>
      </c>
      <c r="C94" s="8">
        <v>100</v>
      </c>
    </row>
    <row r="95" spans="1:3" ht="15.75" thickBot="1" x14ac:dyDescent="0.3">
      <c r="A95" s="4"/>
      <c r="B95" s="5" t="s">
        <v>117</v>
      </c>
      <c r="C95" s="3">
        <v>200</v>
      </c>
    </row>
    <row r="96" spans="1:3" ht="15.75" thickBot="1" x14ac:dyDescent="0.3">
      <c r="A96" s="2">
        <v>769</v>
      </c>
      <c r="B96" s="5" t="s">
        <v>84</v>
      </c>
      <c r="C96" s="3">
        <v>50</v>
      </c>
    </row>
    <row r="97" spans="1:3" ht="15.75" thickBot="1" x14ac:dyDescent="0.3">
      <c r="A97" s="2"/>
      <c r="B97" s="6" t="s">
        <v>22</v>
      </c>
      <c r="C97" s="39">
        <f t="shared" ref="C97" si="2">SUM(C94:C96)</f>
        <v>350</v>
      </c>
    </row>
    <row r="98" spans="1:3" ht="15.75" thickBot="1" x14ac:dyDescent="0.3">
      <c r="B98" s="37" t="s">
        <v>116</v>
      </c>
    </row>
    <row r="99" spans="1:3" ht="15.75" thickBot="1" x14ac:dyDescent="0.3">
      <c r="A99" s="8">
        <v>576</v>
      </c>
      <c r="B99" s="9" t="s">
        <v>119</v>
      </c>
      <c r="C99" s="10">
        <v>100</v>
      </c>
    </row>
    <row r="100" spans="1:3" ht="15.75" thickBot="1" x14ac:dyDescent="0.3">
      <c r="A100" s="4">
        <v>436</v>
      </c>
      <c r="B100" s="32" t="s">
        <v>95</v>
      </c>
      <c r="C100" s="3">
        <v>200</v>
      </c>
    </row>
    <row r="101" spans="1:3" ht="15.75" thickBot="1" x14ac:dyDescent="0.3">
      <c r="A101" s="4">
        <v>639</v>
      </c>
      <c r="B101" s="5" t="s">
        <v>75</v>
      </c>
      <c r="C101" s="3">
        <v>200</v>
      </c>
    </row>
    <row r="102" spans="1:3" ht="15.75" thickBot="1" x14ac:dyDescent="0.3">
      <c r="A102" s="4"/>
      <c r="B102" s="5" t="s">
        <v>30</v>
      </c>
      <c r="C102" s="3">
        <v>20</v>
      </c>
    </row>
    <row r="103" spans="1:3" ht="15.75" thickBot="1" x14ac:dyDescent="0.3">
      <c r="A103" s="4"/>
      <c r="B103" s="5" t="s">
        <v>124</v>
      </c>
      <c r="C103" s="3">
        <v>60</v>
      </c>
    </row>
    <row r="104" spans="1:3" ht="15.75" thickBot="1" x14ac:dyDescent="0.3">
      <c r="A104" s="4"/>
      <c r="B104" s="5" t="s">
        <v>125</v>
      </c>
      <c r="C104" s="3">
        <v>30</v>
      </c>
    </row>
    <row r="105" spans="1:3" ht="15.75" thickBot="1" x14ac:dyDescent="0.3">
      <c r="A105" s="12"/>
      <c r="B105" s="6" t="s">
        <v>66</v>
      </c>
      <c r="C105" s="39">
        <v>740</v>
      </c>
    </row>
    <row r="106" spans="1:3" ht="15.75" thickBot="1" x14ac:dyDescent="0.3">
      <c r="A106" s="12"/>
      <c r="B106" s="6" t="s">
        <v>67</v>
      </c>
      <c r="C106" s="13">
        <f t="shared" ref="C106" si="3">C83+C92+C97+C105</f>
        <v>2730</v>
      </c>
    </row>
    <row r="107" spans="1:3" ht="15.75" thickBot="1" x14ac:dyDescent="0.3">
      <c r="A107" s="30"/>
      <c r="B107" s="20"/>
      <c r="C107" s="29"/>
    </row>
    <row r="108" spans="1:3" ht="15.75" customHeight="1" x14ac:dyDescent="0.25">
      <c r="A108" s="44" t="s">
        <v>46</v>
      </c>
      <c r="B108" s="44" t="s">
        <v>0</v>
      </c>
      <c r="C108" s="44" t="s">
        <v>1</v>
      </c>
    </row>
    <row r="109" spans="1:3" ht="15.75" customHeight="1" x14ac:dyDescent="0.25">
      <c r="A109" s="45"/>
      <c r="B109" s="45"/>
      <c r="C109" s="45"/>
    </row>
    <row r="110" spans="1:3" ht="15.75" thickBot="1" x14ac:dyDescent="0.3">
      <c r="A110" s="46"/>
      <c r="B110" s="46"/>
      <c r="C110" s="46"/>
    </row>
    <row r="111" spans="1:3" ht="15.75" thickBot="1" x14ac:dyDescent="0.3">
      <c r="A111" s="18" t="s">
        <v>50</v>
      </c>
      <c r="B111" s="26" t="s">
        <v>23</v>
      </c>
    </row>
    <row r="112" spans="1:3" ht="15.75" thickBot="1" x14ac:dyDescent="0.3">
      <c r="A112" s="8">
        <v>576</v>
      </c>
      <c r="B112" s="9" t="s">
        <v>120</v>
      </c>
      <c r="C112" s="10">
        <v>100</v>
      </c>
    </row>
    <row r="113" spans="1:3" ht="15.75" thickBot="1" x14ac:dyDescent="0.3">
      <c r="A113" s="4">
        <v>482</v>
      </c>
      <c r="B113" s="5" t="s">
        <v>108</v>
      </c>
      <c r="C113" s="3" t="s">
        <v>107</v>
      </c>
    </row>
    <row r="114" spans="1:3" ht="15.75" thickBot="1" x14ac:dyDescent="0.3">
      <c r="A114" s="4">
        <v>520</v>
      </c>
      <c r="B114" s="5" t="s">
        <v>16</v>
      </c>
      <c r="C114" s="3">
        <v>200</v>
      </c>
    </row>
    <row r="115" spans="1:3" ht="15.75" thickBot="1" x14ac:dyDescent="0.3">
      <c r="A115" s="4">
        <v>694</v>
      </c>
      <c r="B115" s="5" t="s">
        <v>28</v>
      </c>
      <c r="C115" s="3">
        <v>200</v>
      </c>
    </row>
    <row r="116" spans="1:3" ht="15.75" thickBot="1" x14ac:dyDescent="0.3">
      <c r="A116" s="4"/>
      <c r="B116" s="5" t="s">
        <v>13</v>
      </c>
      <c r="C116" s="3">
        <v>50</v>
      </c>
    </row>
    <row r="117" spans="1:3" ht="15.75" thickBot="1" x14ac:dyDescent="0.3">
      <c r="A117" s="4"/>
      <c r="B117" s="6" t="s">
        <v>22</v>
      </c>
      <c r="C117" s="39">
        <v>660</v>
      </c>
    </row>
    <row r="118" spans="1:3" ht="15.75" thickBot="1" x14ac:dyDescent="0.3">
      <c r="A118" s="7"/>
      <c r="B118" s="18" t="s">
        <v>4</v>
      </c>
    </row>
    <row r="119" spans="1:3" ht="15.75" thickBot="1" x14ac:dyDescent="0.3">
      <c r="A119" s="8">
        <v>576</v>
      </c>
      <c r="B119" s="9" t="s">
        <v>119</v>
      </c>
      <c r="C119" s="10">
        <v>100</v>
      </c>
    </row>
    <row r="120" spans="1:3" ht="15.75" thickBot="1" x14ac:dyDescent="0.3">
      <c r="A120" s="4">
        <v>135</v>
      </c>
      <c r="B120" s="5" t="s">
        <v>96</v>
      </c>
      <c r="C120" s="3">
        <v>250</v>
      </c>
    </row>
    <row r="121" spans="1:3" ht="15.75" thickBot="1" x14ac:dyDescent="0.3">
      <c r="A121" s="4">
        <v>443</v>
      </c>
      <c r="B121" s="5" t="s">
        <v>25</v>
      </c>
      <c r="C121" s="3">
        <v>200</v>
      </c>
    </row>
    <row r="122" spans="1:3" ht="15.75" thickBot="1" x14ac:dyDescent="0.3">
      <c r="A122" s="4"/>
      <c r="B122" s="5" t="s">
        <v>89</v>
      </c>
      <c r="C122" s="3">
        <v>200</v>
      </c>
    </row>
    <row r="123" spans="1:3" ht="15.75" thickBot="1" x14ac:dyDescent="0.3">
      <c r="A123" s="4"/>
      <c r="B123" s="5" t="s">
        <v>124</v>
      </c>
      <c r="C123" s="3">
        <v>90</v>
      </c>
    </row>
    <row r="124" spans="1:3" ht="15.75" thickBot="1" x14ac:dyDescent="0.3">
      <c r="A124" s="4"/>
      <c r="B124" s="5" t="s">
        <v>125</v>
      </c>
      <c r="C124" s="3">
        <v>90</v>
      </c>
    </row>
    <row r="125" spans="1:3" ht="15.75" thickBot="1" x14ac:dyDescent="0.3">
      <c r="A125" s="2"/>
      <c r="B125" s="6" t="s">
        <v>22</v>
      </c>
      <c r="C125" s="39">
        <v>930</v>
      </c>
    </row>
    <row r="126" spans="1:3" ht="15.75" thickBot="1" x14ac:dyDescent="0.3">
      <c r="A126" s="7"/>
      <c r="B126" s="25" t="s">
        <v>17</v>
      </c>
    </row>
    <row r="127" spans="1:3" ht="15.75" thickBot="1" x14ac:dyDescent="0.3">
      <c r="A127" s="8"/>
      <c r="B127" s="9" t="s">
        <v>69</v>
      </c>
      <c r="C127" s="10">
        <v>100</v>
      </c>
    </row>
    <row r="128" spans="1:3" ht="15.75" thickBot="1" x14ac:dyDescent="0.3">
      <c r="A128" s="4"/>
      <c r="B128" s="5" t="s">
        <v>26</v>
      </c>
      <c r="C128" s="3">
        <v>200</v>
      </c>
    </row>
    <row r="129" spans="1:3" ht="15.75" thickBot="1" x14ac:dyDescent="0.3">
      <c r="A129" s="4">
        <v>779</v>
      </c>
      <c r="B129" s="5" t="s">
        <v>91</v>
      </c>
      <c r="C129" s="3">
        <v>50</v>
      </c>
    </row>
    <row r="130" spans="1:3" ht="15.75" thickBot="1" x14ac:dyDescent="0.3">
      <c r="A130" s="2"/>
      <c r="B130" s="6" t="s">
        <v>22</v>
      </c>
      <c r="C130" s="39">
        <f>SUM(C127:C129)</f>
        <v>350</v>
      </c>
    </row>
    <row r="131" spans="1:3" x14ac:dyDescent="0.25">
      <c r="B131" s="7"/>
    </row>
    <row r="132" spans="1:3" ht="15.75" thickBot="1" x14ac:dyDescent="0.3">
      <c r="B132" s="37" t="s">
        <v>116</v>
      </c>
    </row>
    <row r="133" spans="1:3" ht="15.75" thickBot="1" x14ac:dyDescent="0.3">
      <c r="A133" s="8">
        <v>515</v>
      </c>
      <c r="B133" s="9" t="s">
        <v>118</v>
      </c>
      <c r="C133" s="10">
        <v>100</v>
      </c>
    </row>
    <row r="134" spans="1:3" ht="15.75" thickBot="1" x14ac:dyDescent="0.3">
      <c r="A134" s="4">
        <v>484</v>
      </c>
      <c r="B134" s="5" t="s">
        <v>97</v>
      </c>
      <c r="C134" s="3" t="s">
        <v>106</v>
      </c>
    </row>
    <row r="135" spans="1:3" ht="15.75" thickBot="1" x14ac:dyDescent="0.3">
      <c r="A135" s="4">
        <v>516</v>
      </c>
      <c r="B135" s="5" t="s">
        <v>64</v>
      </c>
      <c r="C135" s="3">
        <v>180</v>
      </c>
    </row>
    <row r="136" spans="1:3" ht="26.25" thickBot="1" x14ac:dyDescent="0.3">
      <c r="A136" s="4">
        <v>685</v>
      </c>
      <c r="B136" s="5" t="s">
        <v>21</v>
      </c>
      <c r="C136" s="3">
        <v>200</v>
      </c>
    </row>
    <row r="137" spans="1:3" ht="15.75" thickBot="1" x14ac:dyDescent="0.3">
      <c r="A137" s="4"/>
      <c r="B137" s="5" t="s">
        <v>124</v>
      </c>
      <c r="C137" s="3">
        <v>60</v>
      </c>
    </row>
    <row r="138" spans="1:3" ht="15.75" thickBot="1" x14ac:dyDescent="0.3">
      <c r="A138" s="4"/>
      <c r="B138" s="5" t="s">
        <v>125</v>
      </c>
      <c r="C138" s="3">
        <v>30</v>
      </c>
    </row>
    <row r="139" spans="1:3" ht="15.75" thickBot="1" x14ac:dyDescent="0.3">
      <c r="A139" s="12"/>
      <c r="B139" s="6" t="s">
        <v>3</v>
      </c>
      <c r="C139" s="39">
        <v>675</v>
      </c>
    </row>
    <row r="140" spans="1:3" ht="15.75" thickBot="1" x14ac:dyDescent="0.3">
      <c r="A140" s="12"/>
      <c r="B140" s="6" t="s">
        <v>58</v>
      </c>
      <c r="C140" s="13">
        <f>C117+C125+C130+C139</f>
        <v>2615</v>
      </c>
    </row>
    <row r="141" spans="1:3" x14ac:dyDescent="0.25">
      <c r="A141" s="30"/>
      <c r="B141" s="20"/>
      <c r="C141" s="29"/>
    </row>
    <row r="142" spans="1:3" ht="15.75" thickBot="1" x14ac:dyDescent="0.3">
      <c r="A142" s="14"/>
    </row>
    <row r="143" spans="1:3" ht="15.75" customHeight="1" x14ac:dyDescent="0.25">
      <c r="A143" s="44" t="s">
        <v>46</v>
      </c>
      <c r="B143" s="44" t="s">
        <v>0</v>
      </c>
      <c r="C143" s="44" t="s">
        <v>1</v>
      </c>
    </row>
    <row r="144" spans="1:3" ht="15.75" customHeight="1" x14ac:dyDescent="0.25">
      <c r="A144" s="45"/>
      <c r="B144" s="45"/>
      <c r="C144" s="45"/>
    </row>
    <row r="145" spans="1:3" ht="15.75" thickBot="1" x14ac:dyDescent="0.3">
      <c r="A145" s="46"/>
      <c r="B145" s="46"/>
      <c r="C145" s="46"/>
    </row>
    <row r="146" spans="1:3" ht="15.75" thickBot="1" x14ac:dyDescent="0.3">
      <c r="A146" s="18" t="s">
        <v>51</v>
      </c>
      <c r="B146" s="16" t="s">
        <v>9</v>
      </c>
    </row>
    <row r="147" spans="1:3" ht="15.75" thickBot="1" x14ac:dyDescent="0.3">
      <c r="A147" s="11"/>
      <c r="B147" s="9" t="s">
        <v>19</v>
      </c>
      <c r="C147" s="10">
        <v>10</v>
      </c>
    </row>
    <row r="148" spans="1:3" ht="15.75" thickBot="1" x14ac:dyDescent="0.3">
      <c r="A148" s="4">
        <v>498</v>
      </c>
      <c r="B148" s="5" t="s">
        <v>98</v>
      </c>
      <c r="C148" s="3" t="s">
        <v>107</v>
      </c>
    </row>
    <row r="149" spans="1:3" ht="15.75" thickBot="1" x14ac:dyDescent="0.3">
      <c r="A149" s="4">
        <v>512</v>
      </c>
      <c r="B149" s="5" t="s">
        <v>20</v>
      </c>
      <c r="C149" s="3">
        <v>180</v>
      </c>
    </row>
    <row r="150" spans="1:3" ht="15.75" thickBot="1" x14ac:dyDescent="0.3">
      <c r="A150" s="4">
        <v>694</v>
      </c>
      <c r="B150" s="5" t="s">
        <v>28</v>
      </c>
      <c r="C150" s="3">
        <v>200</v>
      </c>
    </row>
    <row r="151" spans="1:3" ht="15.75" thickBot="1" x14ac:dyDescent="0.3">
      <c r="A151" s="4"/>
      <c r="B151" s="5" t="s">
        <v>13</v>
      </c>
      <c r="C151" s="3">
        <v>50</v>
      </c>
    </row>
    <row r="152" spans="1:3" ht="15.75" thickBot="1" x14ac:dyDescent="0.3">
      <c r="A152" s="2"/>
      <c r="B152" s="6" t="s">
        <v>22</v>
      </c>
      <c r="C152" s="39">
        <v>550</v>
      </c>
    </row>
    <row r="153" spans="1:3" ht="15.75" thickBot="1" x14ac:dyDescent="0.3">
      <c r="A153" s="7"/>
      <c r="B153" s="16" t="s">
        <v>4</v>
      </c>
    </row>
    <row r="154" spans="1:3" ht="15.75" thickBot="1" x14ac:dyDescent="0.3">
      <c r="A154" s="8">
        <v>576</v>
      </c>
      <c r="B154" s="9" t="s">
        <v>120</v>
      </c>
      <c r="C154" s="10">
        <v>100</v>
      </c>
    </row>
    <row r="155" spans="1:3" ht="15.75" thickBot="1" x14ac:dyDescent="0.3">
      <c r="A155" s="4">
        <v>110</v>
      </c>
      <c r="B155" s="5" t="s">
        <v>99</v>
      </c>
      <c r="C155" s="3">
        <v>250</v>
      </c>
    </row>
    <row r="156" spans="1:3" ht="15.75" thickBot="1" x14ac:dyDescent="0.3">
      <c r="A156" s="8">
        <v>451</v>
      </c>
      <c r="B156" s="9" t="s">
        <v>100</v>
      </c>
      <c r="C156" s="10" t="s">
        <v>107</v>
      </c>
    </row>
    <row r="157" spans="1:3" ht="15.75" thickBot="1" x14ac:dyDescent="0.3">
      <c r="A157" s="4">
        <v>518</v>
      </c>
      <c r="B157" s="5" t="s">
        <v>39</v>
      </c>
      <c r="C157" s="3">
        <v>180</v>
      </c>
    </row>
    <row r="158" spans="1:3" ht="26.25" thickBot="1" x14ac:dyDescent="0.3">
      <c r="A158" s="4">
        <v>685</v>
      </c>
      <c r="B158" s="5" t="s">
        <v>21</v>
      </c>
      <c r="C158" s="3">
        <v>200</v>
      </c>
    </row>
    <row r="159" spans="1:3" ht="15.75" thickBot="1" x14ac:dyDescent="0.3">
      <c r="A159" s="4"/>
      <c r="B159" s="5" t="s">
        <v>124</v>
      </c>
      <c r="C159" s="3">
        <v>90</v>
      </c>
    </row>
    <row r="160" spans="1:3" ht="15.75" thickBot="1" x14ac:dyDescent="0.3">
      <c r="A160" s="4"/>
      <c r="B160" s="5" t="s">
        <v>125</v>
      </c>
      <c r="C160" s="3">
        <v>90</v>
      </c>
    </row>
    <row r="161" spans="1:3" ht="15.75" thickBot="1" x14ac:dyDescent="0.3">
      <c r="A161" s="2"/>
      <c r="B161" s="6" t="s">
        <v>22</v>
      </c>
      <c r="C161" s="39">
        <v>1020</v>
      </c>
    </row>
    <row r="162" spans="1:3" ht="15.75" thickBot="1" x14ac:dyDescent="0.3">
      <c r="A162" s="7"/>
      <c r="B162" s="18" t="s">
        <v>17</v>
      </c>
    </row>
    <row r="163" spans="1:3" ht="15.75" thickBot="1" x14ac:dyDescent="0.3">
      <c r="A163" s="4">
        <v>770</v>
      </c>
      <c r="B163" s="5" t="s">
        <v>80</v>
      </c>
      <c r="C163" s="10">
        <v>50</v>
      </c>
    </row>
    <row r="164" spans="1:3" ht="15.75" thickBot="1" x14ac:dyDescent="0.3">
      <c r="A164" s="4"/>
      <c r="B164" s="5" t="s">
        <v>69</v>
      </c>
      <c r="C164" s="3">
        <v>100</v>
      </c>
    </row>
    <row r="165" spans="1:3" ht="15.75" thickBot="1" x14ac:dyDescent="0.3">
      <c r="A165" s="4">
        <v>697</v>
      </c>
      <c r="B165" s="5" t="s">
        <v>18</v>
      </c>
      <c r="C165" s="3">
        <v>200</v>
      </c>
    </row>
    <row r="166" spans="1:3" ht="15.75" thickBot="1" x14ac:dyDescent="0.3">
      <c r="A166" s="2"/>
      <c r="B166" s="6" t="s">
        <v>22</v>
      </c>
      <c r="C166" s="39">
        <f>SUM(C163:C165)</f>
        <v>350</v>
      </c>
    </row>
    <row r="167" spans="1:3" ht="15.75" thickBot="1" x14ac:dyDescent="0.3">
      <c r="A167" s="7"/>
      <c r="B167" s="37" t="s">
        <v>116</v>
      </c>
    </row>
    <row r="168" spans="1:3" ht="15.75" thickBot="1" x14ac:dyDescent="0.3">
      <c r="A168" s="8"/>
      <c r="B168" s="9" t="s">
        <v>15</v>
      </c>
      <c r="C168" s="10">
        <v>100</v>
      </c>
    </row>
    <row r="169" spans="1:3" ht="15.75" thickBot="1" x14ac:dyDescent="0.3">
      <c r="A169" s="8">
        <v>462</v>
      </c>
      <c r="B169" s="9" t="s">
        <v>65</v>
      </c>
      <c r="C169" s="10">
        <v>150</v>
      </c>
    </row>
    <row r="170" spans="1:3" ht="15.75" thickBot="1" x14ac:dyDescent="0.3">
      <c r="A170" s="4">
        <v>508</v>
      </c>
      <c r="B170" s="5" t="s">
        <v>101</v>
      </c>
      <c r="C170" s="3">
        <v>180</v>
      </c>
    </row>
    <row r="171" spans="1:3" ht="15.75" thickBot="1" x14ac:dyDescent="0.3">
      <c r="A171" s="4">
        <v>639</v>
      </c>
      <c r="B171" s="5" t="s">
        <v>75</v>
      </c>
      <c r="C171" s="3">
        <v>200</v>
      </c>
    </row>
    <row r="172" spans="1:3" ht="15.75" thickBot="1" x14ac:dyDescent="0.3">
      <c r="A172" s="4"/>
      <c r="B172" s="5" t="s">
        <v>124</v>
      </c>
      <c r="C172" s="3">
        <v>60</v>
      </c>
    </row>
    <row r="173" spans="1:3" ht="15.75" thickBot="1" x14ac:dyDescent="0.3">
      <c r="A173" s="4"/>
      <c r="B173" s="5" t="s">
        <v>125</v>
      </c>
      <c r="C173" s="3">
        <v>30</v>
      </c>
    </row>
    <row r="174" spans="1:3" ht="15.75" thickBot="1" x14ac:dyDescent="0.3">
      <c r="A174" s="12"/>
      <c r="B174" s="6" t="s">
        <v>3</v>
      </c>
      <c r="C174" s="39">
        <v>720</v>
      </c>
    </row>
    <row r="175" spans="1:3" ht="15.75" thickBot="1" x14ac:dyDescent="0.3">
      <c r="A175" s="12"/>
      <c r="B175" s="6" t="s">
        <v>58</v>
      </c>
      <c r="C175" s="13">
        <f t="shared" ref="C175" si="4">C152+C161+C166+C174</f>
        <v>2640</v>
      </c>
    </row>
    <row r="176" spans="1:3" ht="15.75" thickBot="1" x14ac:dyDescent="0.3">
      <c r="A176" s="19"/>
      <c r="B176" s="20"/>
      <c r="C176" s="21"/>
    </row>
    <row r="177" spans="1:3" ht="15.75" customHeight="1" x14ac:dyDescent="0.25">
      <c r="A177" s="41" t="s">
        <v>46</v>
      </c>
      <c r="B177" s="41" t="s">
        <v>0</v>
      </c>
      <c r="C177" s="41" t="s">
        <v>1</v>
      </c>
    </row>
    <row r="178" spans="1:3" ht="15.75" customHeight="1" x14ac:dyDescent="0.25">
      <c r="A178" s="42"/>
      <c r="B178" s="42"/>
      <c r="C178" s="42"/>
    </row>
    <row r="179" spans="1:3" ht="15.75" thickBot="1" x14ac:dyDescent="0.3">
      <c r="A179" s="43"/>
      <c r="B179" s="43"/>
      <c r="C179" s="43"/>
    </row>
    <row r="180" spans="1:3" ht="15.75" thickBot="1" x14ac:dyDescent="0.3">
      <c r="A180" s="16" t="s">
        <v>56</v>
      </c>
      <c r="B180" s="27" t="s">
        <v>52</v>
      </c>
    </row>
    <row r="181" spans="1:3" ht="26.25" thickBot="1" x14ac:dyDescent="0.3">
      <c r="A181" s="8">
        <v>333</v>
      </c>
      <c r="B181" s="9" t="s">
        <v>122</v>
      </c>
      <c r="C181" s="10">
        <v>200</v>
      </c>
    </row>
    <row r="182" spans="1:3" ht="26.25" thickBot="1" x14ac:dyDescent="0.3">
      <c r="A182" s="4">
        <v>685</v>
      </c>
      <c r="B182" s="5" t="s">
        <v>21</v>
      </c>
      <c r="C182" s="3">
        <v>200</v>
      </c>
    </row>
    <row r="183" spans="1:3" ht="15.75" thickBot="1" x14ac:dyDescent="0.3">
      <c r="A183" s="4">
        <v>377</v>
      </c>
      <c r="B183" s="5" t="s">
        <v>113</v>
      </c>
      <c r="C183" s="3">
        <v>40</v>
      </c>
    </row>
    <row r="184" spans="1:3" ht="15.75" thickBot="1" x14ac:dyDescent="0.3">
      <c r="A184" s="4"/>
      <c r="B184" s="5" t="s">
        <v>121</v>
      </c>
      <c r="C184" s="3">
        <v>60</v>
      </c>
    </row>
    <row r="185" spans="1:3" ht="15.75" thickBot="1" x14ac:dyDescent="0.3">
      <c r="A185" s="2"/>
      <c r="B185" s="5" t="s">
        <v>13</v>
      </c>
      <c r="C185" s="3">
        <v>50</v>
      </c>
    </row>
    <row r="186" spans="1:3" ht="15.75" thickBot="1" x14ac:dyDescent="0.3">
      <c r="A186" s="2"/>
      <c r="B186" s="6" t="s">
        <v>3</v>
      </c>
      <c r="C186" s="39">
        <v>550</v>
      </c>
    </row>
    <row r="187" spans="1:3" ht="15.75" thickBot="1" x14ac:dyDescent="0.3">
      <c r="A187" s="7"/>
      <c r="B187" s="28" t="s">
        <v>4</v>
      </c>
    </row>
    <row r="188" spans="1:3" ht="15.75" thickBot="1" x14ac:dyDescent="0.3">
      <c r="A188" s="8">
        <v>576</v>
      </c>
      <c r="B188" s="9" t="s">
        <v>120</v>
      </c>
      <c r="C188" s="10">
        <v>100</v>
      </c>
    </row>
    <row r="189" spans="1:3" ht="26.25" thickBot="1" x14ac:dyDescent="0.3">
      <c r="A189" s="4">
        <v>140</v>
      </c>
      <c r="B189" s="5" t="s">
        <v>44</v>
      </c>
      <c r="C189" s="3">
        <v>250</v>
      </c>
    </row>
    <row r="190" spans="1:3" ht="15.75" thickBot="1" x14ac:dyDescent="0.3">
      <c r="A190" s="4">
        <v>439</v>
      </c>
      <c r="B190" s="5" t="s">
        <v>88</v>
      </c>
      <c r="C190" s="3">
        <v>150</v>
      </c>
    </row>
    <row r="191" spans="1:3" ht="15.75" thickBot="1" x14ac:dyDescent="0.3">
      <c r="A191" s="4">
        <v>520</v>
      </c>
      <c r="B191" s="5" t="s">
        <v>16</v>
      </c>
      <c r="C191" s="3">
        <v>200</v>
      </c>
    </row>
    <row r="192" spans="1:3" ht="15.75" thickBot="1" x14ac:dyDescent="0.3">
      <c r="A192" s="4"/>
      <c r="B192" s="5" t="s">
        <v>89</v>
      </c>
      <c r="C192" s="3">
        <v>200</v>
      </c>
    </row>
    <row r="193" spans="1:3" ht="15.75" thickBot="1" x14ac:dyDescent="0.3">
      <c r="A193" s="4"/>
      <c r="B193" s="5" t="s">
        <v>124</v>
      </c>
      <c r="C193" s="3">
        <v>90</v>
      </c>
    </row>
    <row r="194" spans="1:3" ht="15.75" thickBot="1" x14ac:dyDescent="0.3">
      <c r="A194" s="4"/>
      <c r="B194" s="5" t="s">
        <v>125</v>
      </c>
      <c r="C194" s="3">
        <v>90</v>
      </c>
    </row>
    <row r="195" spans="1:3" ht="15.75" thickBot="1" x14ac:dyDescent="0.3">
      <c r="A195" s="2"/>
      <c r="B195" s="6" t="s">
        <v>3</v>
      </c>
      <c r="C195" s="39">
        <v>1080</v>
      </c>
    </row>
    <row r="196" spans="1:3" ht="15.75" thickBot="1" x14ac:dyDescent="0.3">
      <c r="A196" s="7"/>
      <c r="B196" s="25" t="s">
        <v>17</v>
      </c>
    </row>
    <row r="197" spans="1:3" ht="15.75" thickBot="1" x14ac:dyDescent="0.3">
      <c r="A197" s="8"/>
      <c r="B197" s="9" t="s">
        <v>10</v>
      </c>
      <c r="C197" s="10">
        <v>100</v>
      </c>
    </row>
    <row r="198" spans="1:3" ht="15.75" thickBot="1" x14ac:dyDescent="0.3">
      <c r="A198" s="4"/>
      <c r="B198" s="5" t="s">
        <v>102</v>
      </c>
      <c r="C198" s="3">
        <v>200</v>
      </c>
    </row>
    <row r="199" spans="1:3" ht="15.75" thickBot="1" x14ac:dyDescent="0.3">
      <c r="A199" s="4">
        <v>770</v>
      </c>
      <c r="B199" s="5" t="s">
        <v>80</v>
      </c>
      <c r="C199" s="10">
        <v>50</v>
      </c>
    </row>
    <row r="200" spans="1:3" ht="15.75" thickBot="1" x14ac:dyDescent="0.3">
      <c r="A200" s="2"/>
      <c r="B200" s="6" t="s">
        <v>22</v>
      </c>
      <c r="C200" s="39">
        <f>SUM(C197:C199)</f>
        <v>350</v>
      </c>
    </row>
    <row r="201" spans="1:3" ht="15.75" thickBot="1" x14ac:dyDescent="0.3">
      <c r="A201" s="7"/>
      <c r="B201" s="37" t="s">
        <v>116</v>
      </c>
    </row>
    <row r="202" spans="1:3" ht="15.75" thickBot="1" x14ac:dyDescent="0.3">
      <c r="A202" s="8">
        <v>576</v>
      </c>
      <c r="B202" s="9" t="s">
        <v>119</v>
      </c>
      <c r="C202" s="10">
        <v>100</v>
      </c>
    </row>
    <row r="203" spans="1:3" ht="15.75" thickBot="1" x14ac:dyDescent="0.3">
      <c r="A203" s="4">
        <v>394</v>
      </c>
      <c r="B203" s="5" t="s">
        <v>103</v>
      </c>
      <c r="C203" s="3">
        <v>150</v>
      </c>
    </row>
    <row r="204" spans="1:3" ht="15.75" thickBot="1" x14ac:dyDescent="0.3">
      <c r="A204" s="4">
        <v>512</v>
      </c>
      <c r="B204" s="5" t="s">
        <v>20</v>
      </c>
      <c r="C204" s="3">
        <v>180</v>
      </c>
    </row>
    <row r="205" spans="1:3" ht="15.75" thickBot="1" x14ac:dyDescent="0.3">
      <c r="A205" s="4">
        <v>694</v>
      </c>
      <c r="B205" s="5" t="s">
        <v>28</v>
      </c>
      <c r="C205" s="3">
        <v>200</v>
      </c>
    </row>
    <row r="206" spans="1:3" ht="15.75" thickBot="1" x14ac:dyDescent="0.3">
      <c r="A206" s="4"/>
      <c r="B206" s="5" t="s">
        <v>124</v>
      </c>
      <c r="C206" s="3">
        <v>60</v>
      </c>
    </row>
    <row r="207" spans="1:3" ht="15.75" thickBot="1" x14ac:dyDescent="0.3">
      <c r="A207" s="4"/>
      <c r="B207" s="5" t="s">
        <v>125</v>
      </c>
      <c r="C207" s="3">
        <v>30</v>
      </c>
    </row>
    <row r="208" spans="1:3" ht="15.75" thickBot="1" x14ac:dyDescent="0.3">
      <c r="A208" s="12"/>
      <c r="B208" s="6" t="s">
        <v>3</v>
      </c>
      <c r="C208" s="39">
        <v>720</v>
      </c>
    </row>
    <row r="209" spans="1:3" ht="15.75" thickBot="1" x14ac:dyDescent="0.3">
      <c r="A209" s="12"/>
      <c r="B209" s="6" t="s">
        <v>58</v>
      </c>
      <c r="C209" s="13">
        <f>C186+C195+C200+C208</f>
        <v>2700</v>
      </c>
    </row>
    <row r="210" spans="1:3" ht="15.75" thickBot="1" x14ac:dyDescent="0.3">
      <c r="A210" s="19"/>
      <c r="B210" s="20"/>
      <c r="C210" s="21"/>
    </row>
    <row r="211" spans="1:3" ht="15.75" customHeight="1" x14ac:dyDescent="0.25">
      <c r="A211" s="41" t="s">
        <v>46</v>
      </c>
      <c r="B211" s="41" t="s">
        <v>0</v>
      </c>
      <c r="C211" s="41" t="s">
        <v>1</v>
      </c>
    </row>
    <row r="212" spans="1:3" ht="15.75" customHeight="1" x14ac:dyDescent="0.25">
      <c r="A212" s="42"/>
      <c r="B212" s="42"/>
      <c r="C212" s="42"/>
    </row>
    <row r="213" spans="1:3" ht="15.75" thickBot="1" x14ac:dyDescent="0.3">
      <c r="A213" s="43"/>
      <c r="B213" s="42"/>
      <c r="C213" s="43"/>
    </row>
    <row r="214" spans="1:3" ht="15.75" thickBot="1" x14ac:dyDescent="0.3">
      <c r="A214" s="16" t="s">
        <v>55</v>
      </c>
      <c r="B214" s="27" t="s">
        <v>52</v>
      </c>
    </row>
    <row r="215" spans="1:3" ht="15.75" thickBot="1" x14ac:dyDescent="0.3">
      <c r="A215" s="8">
        <v>576</v>
      </c>
      <c r="B215" s="9" t="s">
        <v>120</v>
      </c>
      <c r="C215" s="10">
        <v>100</v>
      </c>
    </row>
    <row r="216" spans="1:3" ht="15.75" thickBot="1" x14ac:dyDescent="0.3">
      <c r="A216" s="4">
        <v>484</v>
      </c>
      <c r="B216" s="5" t="s">
        <v>97</v>
      </c>
      <c r="C216" s="3" t="s">
        <v>106</v>
      </c>
    </row>
    <row r="217" spans="1:3" ht="15.75" thickBot="1" x14ac:dyDescent="0.3">
      <c r="A217" s="4">
        <v>518</v>
      </c>
      <c r="B217" s="5" t="s">
        <v>39</v>
      </c>
      <c r="C217" s="3">
        <v>180</v>
      </c>
    </row>
    <row r="218" spans="1:3" ht="26.25" thickBot="1" x14ac:dyDescent="0.3">
      <c r="A218" s="4">
        <v>685</v>
      </c>
      <c r="B218" s="5" t="s">
        <v>21</v>
      </c>
      <c r="C218" s="3">
        <v>200</v>
      </c>
    </row>
    <row r="219" spans="1:3" ht="15.75" thickBot="1" x14ac:dyDescent="0.3">
      <c r="A219" s="2"/>
      <c r="B219" s="5" t="s">
        <v>13</v>
      </c>
      <c r="C219" s="3">
        <v>50</v>
      </c>
    </row>
    <row r="220" spans="1:3" ht="15.75" thickBot="1" x14ac:dyDescent="0.3">
      <c r="A220" s="2"/>
      <c r="B220" s="6" t="s">
        <v>22</v>
      </c>
      <c r="C220" s="39">
        <v>635</v>
      </c>
    </row>
    <row r="221" spans="1:3" ht="15.75" thickBot="1" x14ac:dyDescent="0.3">
      <c r="A221" s="7"/>
      <c r="B221" s="25" t="s">
        <v>4</v>
      </c>
    </row>
    <row r="222" spans="1:3" ht="15.75" thickBot="1" x14ac:dyDescent="0.3">
      <c r="A222" s="8"/>
      <c r="B222" s="9" t="s">
        <v>19</v>
      </c>
      <c r="C222" s="10">
        <v>10</v>
      </c>
    </row>
    <row r="223" spans="1:3" ht="15.75" thickBot="1" x14ac:dyDescent="0.3">
      <c r="A223" s="8">
        <v>135</v>
      </c>
      <c r="B223" s="9" t="s">
        <v>41</v>
      </c>
      <c r="C223" s="10">
        <v>250</v>
      </c>
    </row>
    <row r="224" spans="1:3" ht="15.75" thickBot="1" x14ac:dyDescent="0.3">
      <c r="A224" s="4">
        <v>423</v>
      </c>
      <c r="B224" s="5" t="s">
        <v>6</v>
      </c>
      <c r="C224" s="3">
        <v>100</v>
      </c>
    </row>
    <row r="225" spans="1:3" ht="15.75" thickBot="1" x14ac:dyDescent="0.3">
      <c r="A225" s="4">
        <v>508</v>
      </c>
      <c r="B225" s="5" t="s">
        <v>93</v>
      </c>
      <c r="C225" s="3">
        <v>180</v>
      </c>
    </row>
    <row r="226" spans="1:3" ht="15.75" thickBot="1" x14ac:dyDescent="0.3">
      <c r="A226" s="4">
        <v>639</v>
      </c>
      <c r="B226" s="5" t="s">
        <v>75</v>
      </c>
      <c r="C226" s="3">
        <v>200</v>
      </c>
    </row>
    <row r="227" spans="1:3" ht="15.75" thickBot="1" x14ac:dyDescent="0.3">
      <c r="A227" s="4"/>
      <c r="B227" s="5" t="s">
        <v>124</v>
      </c>
      <c r="C227" s="3">
        <v>90</v>
      </c>
    </row>
    <row r="228" spans="1:3" ht="15.75" thickBot="1" x14ac:dyDescent="0.3">
      <c r="A228" s="4"/>
      <c r="B228" s="5" t="s">
        <v>125</v>
      </c>
      <c r="C228" s="3">
        <v>90</v>
      </c>
    </row>
    <row r="229" spans="1:3" ht="15.75" thickBot="1" x14ac:dyDescent="0.3">
      <c r="A229" s="2"/>
      <c r="B229" s="6" t="s">
        <v>22</v>
      </c>
      <c r="C229" s="39">
        <v>920</v>
      </c>
    </row>
    <row r="230" spans="1:3" ht="15.75" thickBot="1" x14ac:dyDescent="0.3">
      <c r="A230" s="7"/>
      <c r="B230" s="25" t="s">
        <v>17</v>
      </c>
    </row>
    <row r="231" spans="1:3" ht="15.75" thickBot="1" x14ac:dyDescent="0.3">
      <c r="A231" s="8">
        <v>767</v>
      </c>
      <c r="B231" s="9" t="s">
        <v>78</v>
      </c>
      <c r="C231" s="10">
        <v>50</v>
      </c>
    </row>
    <row r="232" spans="1:3" ht="15.75" thickBot="1" x14ac:dyDescent="0.3">
      <c r="A232" s="4"/>
      <c r="B232" s="5" t="s">
        <v>105</v>
      </c>
      <c r="C232" s="3">
        <v>100</v>
      </c>
    </row>
    <row r="233" spans="1:3" ht="15.75" thickBot="1" x14ac:dyDescent="0.3">
      <c r="A233" s="4"/>
      <c r="B233" s="5" t="s">
        <v>18</v>
      </c>
      <c r="C233" s="3">
        <v>200</v>
      </c>
    </row>
    <row r="234" spans="1:3" ht="15.75" thickBot="1" x14ac:dyDescent="0.3">
      <c r="A234" s="2"/>
      <c r="B234" s="6" t="s">
        <v>22</v>
      </c>
      <c r="C234" s="39">
        <f>SUM(C231:C233)</f>
        <v>350</v>
      </c>
    </row>
    <row r="235" spans="1:3" ht="15.75" thickBot="1" x14ac:dyDescent="0.3">
      <c r="A235" s="7"/>
      <c r="B235" s="37" t="s">
        <v>116</v>
      </c>
    </row>
    <row r="236" spans="1:3" ht="15.75" thickBot="1" x14ac:dyDescent="0.3">
      <c r="A236" s="8">
        <v>515</v>
      </c>
      <c r="B236" s="9" t="s">
        <v>118</v>
      </c>
      <c r="C236" s="10">
        <v>100</v>
      </c>
    </row>
    <row r="237" spans="1:3" ht="15.75" thickBot="1" x14ac:dyDescent="0.3">
      <c r="A237" s="4">
        <v>493</v>
      </c>
      <c r="B237" s="5" t="s">
        <v>115</v>
      </c>
      <c r="C237" s="3">
        <v>150</v>
      </c>
    </row>
    <row r="238" spans="1:3" ht="15.75" thickBot="1" x14ac:dyDescent="0.3">
      <c r="A238" s="4" t="s">
        <v>82</v>
      </c>
      <c r="B238" s="5" t="s">
        <v>83</v>
      </c>
      <c r="C238" s="3">
        <v>180</v>
      </c>
    </row>
    <row r="239" spans="1:3" ht="15.75" thickBot="1" x14ac:dyDescent="0.3">
      <c r="A239" s="4">
        <v>705</v>
      </c>
      <c r="B239" s="5" t="s">
        <v>61</v>
      </c>
      <c r="C239" s="3">
        <v>200</v>
      </c>
    </row>
    <row r="240" spans="1:3" ht="15.75" thickBot="1" x14ac:dyDescent="0.3">
      <c r="A240" s="4"/>
      <c r="B240" s="5" t="s">
        <v>124</v>
      </c>
      <c r="C240" s="3">
        <v>60</v>
      </c>
    </row>
    <row r="241" spans="1:3" ht="15.75" thickBot="1" x14ac:dyDescent="0.3">
      <c r="A241" s="4"/>
      <c r="B241" s="5" t="s">
        <v>125</v>
      </c>
      <c r="C241" s="3">
        <v>30</v>
      </c>
    </row>
    <row r="242" spans="1:3" ht="15.75" thickBot="1" x14ac:dyDescent="0.3">
      <c r="A242" s="12"/>
      <c r="B242" s="6" t="s">
        <v>3</v>
      </c>
      <c r="C242" s="39">
        <v>720</v>
      </c>
    </row>
    <row r="243" spans="1:3" ht="15.75" thickBot="1" x14ac:dyDescent="0.3">
      <c r="A243" s="12"/>
      <c r="B243" s="6" t="s">
        <v>58</v>
      </c>
      <c r="C243" s="13">
        <f t="shared" ref="C243" si="5">C220+C229+C234+C242</f>
        <v>2625</v>
      </c>
    </row>
    <row r="244" spans="1:3" ht="15.75" thickBot="1" x14ac:dyDescent="0.3">
      <c r="A244" s="30"/>
      <c r="B244" s="20"/>
      <c r="C244" s="29"/>
    </row>
    <row r="245" spans="1:3" ht="15.75" customHeight="1" x14ac:dyDescent="0.25">
      <c r="A245" s="41" t="s">
        <v>46</v>
      </c>
      <c r="B245" s="41" t="s">
        <v>0</v>
      </c>
      <c r="C245" s="41" t="s">
        <v>1</v>
      </c>
    </row>
    <row r="246" spans="1:3" ht="15.75" customHeight="1" x14ac:dyDescent="0.25">
      <c r="A246" s="42"/>
      <c r="B246" s="42"/>
      <c r="C246" s="42"/>
    </row>
    <row r="247" spans="1:3" ht="15.75" thickBot="1" x14ac:dyDescent="0.3">
      <c r="A247" s="43"/>
      <c r="B247" s="42"/>
      <c r="C247" s="43"/>
    </row>
    <row r="248" spans="1:3" ht="15.75" thickBot="1" x14ac:dyDescent="0.3">
      <c r="A248" s="16" t="s">
        <v>57</v>
      </c>
      <c r="B248" s="27" t="s">
        <v>52</v>
      </c>
    </row>
    <row r="249" spans="1:3" ht="15.75" thickBot="1" x14ac:dyDescent="0.3">
      <c r="A249" s="8">
        <v>366</v>
      </c>
      <c r="B249" s="9" t="s">
        <v>31</v>
      </c>
      <c r="C249" s="10" t="s">
        <v>111</v>
      </c>
    </row>
    <row r="250" spans="1:3" ht="15.75" thickBot="1" x14ac:dyDescent="0.3">
      <c r="A250" s="4">
        <v>685</v>
      </c>
      <c r="B250" s="5" t="s">
        <v>32</v>
      </c>
      <c r="C250" s="3">
        <v>200</v>
      </c>
    </row>
    <row r="251" spans="1:3" ht="15.75" thickBot="1" x14ac:dyDescent="0.3">
      <c r="A251" s="8"/>
      <c r="B251" s="9" t="s">
        <v>10</v>
      </c>
      <c r="C251" s="10">
        <v>100</v>
      </c>
    </row>
    <row r="252" spans="1:3" ht="15.75" thickBot="1" x14ac:dyDescent="0.3">
      <c r="A252" s="4"/>
      <c r="B252" s="5" t="s">
        <v>33</v>
      </c>
      <c r="C252" s="3">
        <v>10</v>
      </c>
    </row>
    <row r="253" spans="1:3" ht="15.75" thickBot="1" x14ac:dyDescent="0.3">
      <c r="A253" s="4"/>
      <c r="B253" s="5" t="s">
        <v>13</v>
      </c>
      <c r="C253" s="3">
        <v>50</v>
      </c>
    </row>
    <row r="254" spans="1:3" ht="15.75" thickBot="1" x14ac:dyDescent="0.3">
      <c r="A254" s="2"/>
      <c r="B254" s="6" t="s">
        <v>22</v>
      </c>
      <c r="C254" s="39">
        <v>555</v>
      </c>
    </row>
    <row r="255" spans="1:3" ht="15.75" thickBot="1" x14ac:dyDescent="0.3">
      <c r="A255" s="7"/>
      <c r="B255" s="25" t="s">
        <v>4</v>
      </c>
    </row>
    <row r="256" spans="1:3" ht="15.75" thickBot="1" x14ac:dyDescent="0.3">
      <c r="A256" s="8">
        <v>576</v>
      </c>
      <c r="B256" s="9" t="s">
        <v>120</v>
      </c>
      <c r="C256" s="10">
        <v>100</v>
      </c>
    </row>
    <row r="257" spans="1:3" ht="15.75" thickBot="1" x14ac:dyDescent="0.3">
      <c r="A257" s="4">
        <v>139</v>
      </c>
      <c r="B257" s="5" t="s">
        <v>5</v>
      </c>
      <c r="C257" s="3">
        <v>250</v>
      </c>
    </row>
    <row r="258" spans="1:3" ht="15.75" thickBot="1" x14ac:dyDescent="0.3">
      <c r="A258" s="4">
        <v>456</v>
      </c>
      <c r="B258" s="5" t="s">
        <v>92</v>
      </c>
      <c r="C258" s="3">
        <v>100</v>
      </c>
    </row>
    <row r="259" spans="1:3" ht="15.75" thickBot="1" x14ac:dyDescent="0.3">
      <c r="A259" s="4">
        <v>516</v>
      </c>
      <c r="B259" s="5" t="s">
        <v>64</v>
      </c>
      <c r="C259" s="3">
        <v>180</v>
      </c>
    </row>
    <row r="260" spans="1:3" ht="15.75" thickBot="1" x14ac:dyDescent="0.3">
      <c r="A260" s="4"/>
      <c r="B260" s="5" t="s">
        <v>89</v>
      </c>
      <c r="C260" s="3">
        <v>200</v>
      </c>
    </row>
    <row r="261" spans="1:3" ht="15.75" thickBot="1" x14ac:dyDescent="0.3">
      <c r="A261" s="4"/>
      <c r="B261" s="5" t="s">
        <v>124</v>
      </c>
      <c r="C261" s="3">
        <v>90</v>
      </c>
    </row>
    <row r="262" spans="1:3" ht="15.75" thickBot="1" x14ac:dyDescent="0.3">
      <c r="A262" s="4"/>
      <c r="B262" s="5" t="s">
        <v>125</v>
      </c>
      <c r="C262" s="3">
        <v>90</v>
      </c>
    </row>
    <row r="263" spans="1:3" ht="15.75" thickBot="1" x14ac:dyDescent="0.3">
      <c r="A263" s="2"/>
      <c r="B263" s="6" t="s">
        <v>22</v>
      </c>
      <c r="C263" s="39">
        <v>1010</v>
      </c>
    </row>
    <row r="264" spans="1:3" ht="15.75" thickBot="1" x14ac:dyDescent="0.3">
      <c r="A264" s="7"/>
      <c r="B264" s="25" t="s">
        <v>17</v>
      </c>
    </row>
    <row r="265" spans="1:3" ht="15.75" thickBot="1" x14ac:dyDescent="0.3">
      <c r="A265" s="8"/>
      <c r="B265" s="9" t="s">
        <v>79</v>
      </c>
      <c r="C265" s="10">
        <v>200</v>
      </c>
    </row>
    <row r="266" spans="1:3" ht="15.75" thickBot="1" x14ac:dyDescent="0.3">
      <c r="A266" s="33">
        <v>631</v>
      </c>
      <c r="B266" s="34" t="s">
        <v>62</v>
      </c>
      <c r="C266" s="35">
        <v>200</v>
      </c>
    </row>
    <row r="267" spans="1:3" ht="15.75" thickBot="1" x14ac:dyDescent="0.3">
      <c r="A267" s="8">
        <v>779</v>
      </c>
      <c r="B267" s="9" t="s">
        <v>91</v>
      </c>
      <c r="C267" s="8">
        <v>50</v>
      </c>
    </row>
    <row r="268" spans="1:3" ht="15.75" thickBot="1" x14ac:dyDescent="0.3">
      <c r="A268" s="2"/>
      <c r="B268" s="6" t="s">
        <v>22</v>
      </c>
      <c r="C268" s="39">
        <f>SUM(C265:C267)</f>
        <v>450</v>
      </c>
    </row>
    <row r="269" spans="1:3" ht="15.75" thickBot="1" x14ac:dyDescent="0.3">
      <c r="A269" s="7"/>
      <c r="B269" s="37" t="s">
        <v>116</v>
      </c>
    </row>
    <row r="270" spans="1:3" ht="15.75" thickBot="1" x14ac:dyDescent="0.3">
      <c r="A270" s="8"/>
      <c r="B270" s="9" t="s">
        <v>15</v>
      </c>
      <c r="C270" s="10">
        <v>100</v>
      </c>
    </row>
    <row r="271" spans="1:3" ht="15.75" thickBot="1" x14ac:dyDescent="0.3">
      <c r="A271" s="4">
        <v>442</v>
      </c>
      <c r="B271" s="5" t="s">
        <v>81</v>
      </c>
      <c r="C271" s="3">
        <v>100</v>
      </c>
    </row>
    <row r="272" spans="1:3" ht="15.75" thickBot="1" x14ac:dyDescent="0.3">
      <c r="A272" s="4">
        <v>512</v>
      </c>
      <c r="B272" s="5" t="s">
        <v>20</v>
      </c>
      <c r="C272" s="3">
        <v>180</v>
      </c>
    </row>
    <row r="273" spans="1:3" ht="15.75" thickBot="1" x14ac:dyDescent="0.3">
      <c r="A273" s="4">
        <v>639</v>
      </c>
      <c r="B273" s="5" t="s">
        <v>75</v>
      </c>
      <c r="C273" s="3">
        <v>200</v>
      </c>
    </row>
    <row r="274" spans="1:3" ht="15.75" thickBot="1" x14ac:dyDescent="0.3">
      <c r="A274" s="4"/>
      <c r="B274" s="5" t="s">
        <v>124</v>
      </c>
      <c r="C274" s="3">
        <v>60</v>
      </c>
    </row>
    <row r="275" spans="1:3" ht="15.75" thickBot="1" x14ac:dyDescent="0.3">
      <c r="A275" s="4"/>
      <c r="B275" s="5" t="s">
        <v>125</v>
      </c>
      <c r="C275" s="3">
        <v>30</v>
      </c>
    </row>
    <row r="276" spans="1:3" ht="15.75" thickBot="1" x14ac:dyDescent="0.3">
      <c r="A276" s="12"/>
      <c r="B276" s="6" t="s">
        <v>3</v>
      </c>
      <c r="C276" s="39">
        <v>670</v>
      </c>
    </row>
    <row r="277" spans="1:3" ht="15.75" thickBot="1" x14ac:dyDescent="0.3">
      <c r="A277" s="12"/>
      <c r="B277" s="6" t="s">
        <v>58</v>
      </c>
      <c r="C277" s="13">
        <f t="shared" ref="C277" si="6">C254+C263+C268+C276</f>
        <v>2685</v>
      </c>
    </row>
    <row r="278" spans="1:3" x14ac:dyDescent="0.25">
      <c r="A278" s="30"/>
      <c r="B278" s="20"/>
      <c r="C278" s="29"/>
    </row>
    <row r="279" spans="1:3" ht="15.75" thickBot="1" x14ac:dyDescent="0.3">
      <c r="A279" s="14"/>
    </row>
    <row r="280" spans="1:3" ht="15.75" customHeight="1" x14ac:dyDescent="0.25">
      <c r="A280" s="41" t="s">
        <v>46</v>
      </c>
      <c r="B280" s="41" t="s">
        <v>0</v>
      </c>
      <c r="C280" s="41" t="s">
        <v>1</v>
      </c>
    </row>
    <row r="281" spans="1:3" ht="15.75" customHeight="1" x14ac:dyDescent="0.25">
      <c r="A281" s="42"/>
      <c r="B281" s="42"/>
      <c r="C281" s="42"/>
    </row>
    <row r="282" spans="1:3" ht="15.75" thickBot="1" x14ac:dyDescent="0.3">
      <c r="A282" s="43"/>
      <c r="B282" s="42"/>
      <c r="C282" s="43"/>
    </row>
    <row r="283" spans="1:3" ht="15.75" thickBot="1" x14ac:dyDescent="0.3">
      <c r="A283" s="16" t="s">
        <v>53</v>
      </c>
      <c r="B283" s="27" t="s">
        <v>52</v>
      </c>
    </row>
    <row r="284" spans="1:3" ht="15.75" thickBot="1" x14ac:dyDescent="0.3">
      <c r="A284" s="8">
        <v>576</v>
      </c>
      <c r="B284" s="9" t="s">
        <v>119</v>
      </c>
      <c r="C284" s="10">
        <v>100</v>
      </c>
    </row>
    <row r="285" spans="1:3" ht="15.75" thickBot="1" x14ac:dyDescent="0.3">
      <c r="A285" s="4">
        <v>388</v>
      </c>
      <c r="B285" s="5" t="s">
        <v>109</v>
      </c>
      <c r="C285" s="3">
        <v>110</v>
      </c>
    </row>
    <row r="286" spans="1:3" ht="15.75" thickBot="1" x14ac:dyDescent="0.3">
      <c r="A286" s="4">
        <v>520</v>
      </c>
      <c r="B286" s="5" t="s">
        <v>16</v>
      </c>
      <c r="C286" s="3">
        <v>200</v>
      </c>
    </row>
    <row r="287" spans="1:3" ht="15.75" thickBot="1" x14ac:dyDescent="0.3">
      <c r="A287" s="4">
        <v>685</v>
      </c>
      <c r="B287" s="5" t="s">
        <v>32</v>
      </c>
      <c r="C287" s="3">
        <v>200</v>
      </c>
    </row>
    <row r="288" spans="1:3" ht="15.75" thickBot="1" x14ac:dyDescent="0.3">
      <c r="A288" s="2"/>
      <c r="B288" s="5" t="s">
        <v>13</v>
      </c>
      <c r="C288" s="3">
        <v>50</v>
      </c>
    </row>
    <row r="289" spans="1:3" ht="15.75" thickBot="1" x14ac:dyDescent="0.3">
      <c r="A289" s="2"/>
      <c r="B289" s="6" t="s">
        <v>22</v>
      </c>
      <c r="C289" s="39">
        <f>SUM(C284:C288)</f>
        <v>660</v>
      </c>
    </row>
    <row r="290" spans="1:3" ht="15.75" thickBot="1" x14ac:dyDescent="0.3">
      <c r="A290" s="7"/>
      <c r="B290" s="25" t="s">
        <v>4</v>
      </c>
    </row>
    <row r="291" spans="1:3" ht="15.75" thickBot="1" x14ac:dyDescent="0.3">
      <c r="A291" s="8">
        <v>576</v>
      </c>
      <c r="B291" s="9" t="s">
        <v>120</v>
      </c>
      <c r="C291" s="10">
        <v>100</v>
      </c>
    </row>
    <row r="292" spans="1:3" ht="15.75" thickBot="1" x14ac:dyDescent="0.3">
      <c r="A292" s="4">
        <v>132</v>
      </c>
      <c r="B292" s="5" t="s">
        <v>35</v>
      </c>
      <c r="C292" s="3">
        <v>250</v>
      </c>
    </row>
    <row r="293" spans="1:3" ht="15.75" thickBot="1" x14ac:dyDescent="0.3">
      <c r="A293" s="8">
        <v>451</v>
      </c>
      <c r="B293" s="9" t="s">
        <v>94</v>
      </c>
      <c r="C293" s="10" t="s">
        <v>107</v>
      </c>
    </row>
    <row r="294" spans="1:3" ht="15.75" thickBot="1" x14ac:dyDescent="0.3">
      <c r="A294" s="4">
        <v>512</v>
      </c>
      <c r="B294" s="5" t="s">
        <v>20</v>
      </c>
      <c r="C294" s="3">
        <v>180</v>
      </c>
    </row>
    <row r="295" spans="1:3" ht="15.75" thickBot="1" x14ac:dyDescent="0.3">
      <c r="A295" s="4">
        <v>685</v>
      </c>
      <c r="B295" s="5" t="s">
        <v>32</v>
      </c>
      <c r="C295" s="3">
        <v>200</v>
      </c>
    </row>
    <row r="296" spans="1:3" ht="15.75" thickBot="1" x14ac:dyDescent="0.3">
      <c r="A296" s="4"/>
      <c r="B296" s="5" t="s">
        <v>124</v>
      </c>
      <c r="C296" s="3">
        <v>90</v>
      </c>
    </row>
    <row r="297" spans="1:3" ht="15.75" thickBot="1" x14ac:dyDescent="0.3">
      <c r="A297" s="4"/>
      <c r="B297" s="5" t="s">
        <v>125</v>
      </c>
      <c r="C297" s="3">
        <v>90</v>
      </c>
    </row>
    <row r="298" spans="1:3" ht="15.75" thickBot="1" x14ac:dyDescent="0.3">
      <c r="A298" s="2"/>
      <c r="B298" s="6" t="s">
        <v>22</v>
      </c>
      <c r="C298" s="39">
        <v>1020</v>
      </c>
    </row>
    <row r="299" spans="1:3" ht="15.75" thickBot="1" x14ac:dyDescent="0.3">
      <c r="A299" s="7"/>
      <c r="B299" s="25" t="s">
        <v>17</v>
      </c>
    </row>
    <row r="300" spans="1:3" ht="15.75" thickBot="1" x14ac:dyDescent="0.3">
      <c r="A300" s="8">
        <v>767</v>
      </c>
      <c r="B300" s="9" t="s">
        <v>78</v>
      </c>
      <c r="C300" s="10">
        <v>50</v>
      </c>
    </row>
    <row r="301" spans="1:3" ht="15.75" thickBot="1" x14ac:dyDescent="0.3">
      <c r="A301" s="8"/>
      <c r="B301" s="9" t="s">
        <v>10</v>
      </c>
      <c r="C301" s="10">
        <v>100</v>
      </c>
    </row>
    <row r="302" spans="1:3" ht="15.75" thickBot="1" x14ac:dyDescent="0.3">
      <c r="A302" s="2"/>
      <c r="B302" s="5" t="s">
        <v>36</v>
      </c>
      <c r="C302" s="3">
        <v>200</v>
      </c>
    </row>
    <row r="303" spans="1:3" ht="15.75" thickBot="1" x14ac:dyDescent="0.3">
      <c r="A303" s="2"/>
      <c r="B303" s="6" t="s">
        <v>22</v>
      </c>
      <c r="C303" s="39">
        <f>SUM(C300:C302)</f>
        <v>350</v>
      </c>
    </row>
    <row r="304" spans="1:3" ht="15.75" thickBot="1" x14ac:dyDescent="0.3">
      <c r="A304" s="7"/>
      <c r="B304" s="37" t="s">
        <v>116</v>
      </c>
    </row>
    <row r="305" spans="1:3" ht="15.75" thickBot="1" x14ac:dyDescent="0.3">
      <c r="A305" s="8">
        <v>515</v>
      </c>
      <c r="B305" s="9" t="s">
        <v>118</v>
      </c>
      <c r="C305" s="10">
        <v>100</v>
      </c>
    </row>
    <row r="306" spans="1:3" ht="15.75" thickBot="1" x14ac:dyDescent="0.3">
      <c r="A306" s="8">
        <v>462</v>
      </c>
      <c r="B306" s="9" t="s">
        <v>65</v>
      </c>
      <c r="C306" s="10">
        <v>150</v>
      </c>
    </row>
    <row r="307" spans="1:3" ht="15.75" thickBot="1" x14ac:dyDescent="0.3">
      <c r="A307" s="4" t="s">
        <v>82</v>
      </c>
      <c r="B307" s="5" t="s">
        <v>83</v>
      </c>
      <c r="C307" s="3">
        <v>180</v>
      </c>
    </row>
    <row r="308" spans="1:3" ht="15.75" thickBot="1" x14ac:dyDescent="0.3">
      <c r="A308" s="4">
        <v>705</v>
      </c>
      <c r="B308" s="5" t="s">
        <v>61</v>
      </c>
      <c r="C308" s="3">
        <v>200</v>
      </c>
    </row>
    <row r="309" spans="1:3" ht="15.75" thickBot="1" x14ac:dyDescent="0.3">
      <c r="A309" s="4"/>
      <c r="B309" s="5" t="s">
        <v>124</v>
      </c>
      <c r="C309" s="3">
        <v>60</v>
      </c>
    </row>
    <row r="310" spans="1:3" ht="15.75" thickBot="1" x14ac:dyDescent="0.3">
      <c r="A310" s="4"/>
      <c r="B310" s="5" t="s">
        <v>125</v>
      </c>
      <c r="C310" s="3">
        <v>30</v>
      </c>
    </row>
    <row r="311" spans="1:3" ht="15.75" thickBot="1" x14ac:dyDescent="0.3">
      <c r="A311" s="12"/>
      <c r="B311" s="6" t="s">
        <v>3</v>
      </c>
      <c r="C311" s="39">
        <v>720</v>
      </c>
    </row>
    <row r="312" spans="1:3" ht="15.75" thickBot="1" x14ac:dyDescent="0.3">
      <c r="A312" s="12"/>
      <c r="B312" s="6" t="s">
        <v>58</v>
      </c>
      <c r="C312" s="13">
        <f t="shared" ref="C312" si="7">C289+C298+C303+C311</f>
        <v>2750</v>
      </c>
    </row>
    <row r="313" spans="1:3" ht="15.75" thickBot="1" x14ac:dyDescent="0.3">
      <c r="A313" s="14"/>
    </row>
    <row r="314" spans="1:3" ht="15.75" customHeight="1" x14ac:dyDescent="0.25">
      <c r="A314" s="41" t="s">
        <v>46</v>
      </c>
      <c r="B314" s="41" t="s">
        <v>0</v>
      </c>
      <c r="C314" s="41" t="s">
        <v>1</v>
      </c>
    </row>
    <row r="315" spans="1:3" ht="15.75" customHeight="1" x14ac:dyDescent="0.25">
      <c r="A315" s="42"/>
      <c r="B315" s="42"/>
      <c r="C315" s="42"/>
    </row>
    <row r="316" spans="1:3" ht="15.75" thickBot="1" x14ac:dyDescent="0.3">
      <c r="A316" s="43"/>
      <c r="B316" s="42"/>
      <c r="C316" s="43"/>
    </row>
    <row r="317" spans="1:3" ht="15.75" thickBot="1" x14ac:dyDescent="0.3">
      <c r="A317" s="16" t="s">
        <v>54</v>
      </c>
      <c r="B317" s="27" t="s">
        <v>52</v>
      </c>
    </row>
    <row r="318" spans="1:3" ht="15.75" thickBot="1" x14ac:dyDescent="0.3">
      <c r="A318" s="8">
        <v>576</v>
      </c>
      <c r="B318" s="9" t="s">
        <v>120</v>
      </c>
      <c r="C318" s="10">
        <v>100</v>
      </c>
    </row>
    <row r="319" spans="1:3" ht="26.25" thickBot="1" x14ac:dyDescent="0.3">
      <c r="A319" s="4">
        <v>469</v>
      </c>
      <c r="B319" s="5" t="s">
        <v>85</v>
      </c>
      <c r="C319" s="3">
        <v>105</v>
      </c>
    </row>
    <row r="320" spans="1:3" ht="15.75" thickBot="1" x14ac:dyDescent="0.3">
      <c r="A320" s="4">
        <v>512</v>
      </c>
      <c r="B320" s="5" t="s">
        <v>20</v>
      </c>
      <c r="C320" s="3">
        <v>180</v>
      </c>
    </row>
    <row r="321" spans="1:3" ht="15.75" thickBot="1" x14ac:dyDescent="0.3">
      <c r="A321" s="33">
        <v>631</v>
      </c>
      <c r="B321" s="34" t="s">
        <v>62</v>
      </c>
      <c r="C321" s="35">
        <v>200</v>
      </c>
    </row>
    <row r="322" spans="1:3" ht="15.75" thickBot="1" x14ac:dyDescent="0.3">
      <c r="A322" s="4"/>
      <c r="B322" s="5" t="s">
        <v>13</v>
      </c>
      <c r="C322" s="3">
        <v>50</v>
      </c>
    </row>
    <row r="323" spans="1:3" ht="15.75" thickBot="1" x14ac:dyDescent="0.3">
      <c r="A323" s="2"/>
      <c r="B323" s="6" t="s">
        <v>22</v>
      </c>
      <c r="C323" s="39">
        <v>635</v>
      </c>
    </row>
    <row r="324" spans="1:3" ht="15.75" thickBot="1" x14ac:dyDescent="0.3">
      <c r="A324" s="7"/>
      <c r="B324" s="25" t="s">
        <v>4</v>
      </c>
    </row>
    <row r="325" spans="1:3" ht="15.75" thickBot="1" x14ac:dyDescent="0.3">
      <c r="A325" s="4"/>
      <c r="B325" s="5" t="s">
        <v>37</v>
      </c>
      <c r="C325" s="8">
        <v>10</v>
      </c>
    </row>
    <row r="326" spans="1:3" ht="15.75" thickBot="1" x14ac:dyDescent="0.3">
      <c r="A326" s="4">
        <v>110</v>
      </c>
      <c r="B326" s="5" t="s">
        <v>38</v>
      </c>
      <c r="C326" s="3">
        <v>250</v>
      </c>
    </row>
    <row r="327" spans="1:3" ht="15.75" thickBot="1" x14ac:dyDescent="0.3">
      <c r="A327" s="4">
        <v>436</v>
      </c>
      <c r="B327" s="32" t="s">
        <v>95</v>
      </c>
      <c r="C327" s="3">
        <v>200</v>
      </c>
    </row>
    <row r="328" spans="1:3" ht="15.75" thickBot="1" x14ac:dyDescent="0.3">
      <c r="A328" s="4"/>
      <c r="B328" s="5" t="s">
        <v>89</v>
      </c>
      <c r="C328" s="3">
        <v>200</v>
      </c>
    </row>
    <row r="329" spans="1:3" ht="15.75" thickBot="1" x14ac:dyDescent="0.3">
      <c r="A329" s="4"/>
      <c r="B329" s="5" t="s">
        <v>124</v>
      </c>
      <c r="C329" s="3">
        <v>90</v>
      </c>
    </row>
    <row r="330" spans="1:3" ht="15.75" thickBot="1" x14ac:dyDescent="0.3">
      <c r="A330" s="4"/>
      <c r="B330" s="5" t="s">
        <v>125</v>
      </c>
      <c r="C330" s="3">
        <v>90</v>
      </c>
    </row>
    <row r="331" spans="1:3" ht="15.75" thickBot="1" x14ac:dyDescent="0.3">
      <c r="A331" s="25"/>
      <c r="B331" s="6" t="s">
        <v>22</v>
      </c>
      <c r="C331" s="39">
        <v>890</v>
      </c>
    </row>
    <row r="332" spans="1:3" ht="15.75" thickBot="1" x14ac:dyDescent="0.3">
      <c r="A332" s="7"/>
      <c r="B332" s="25" t="s">
        <v>17</v>
      </c>
    </row>
    <row r="333" spans="1:3" ht="15.75" thickBot="1" x14ac:dyDescent="0.3">
      <c r="A333" s="8">
        <v>779</v>
      </c>
      <c r="B333" s="9" t="s">
        <v>91</v>
      </c>
      <c r="C333" s="8">
        <v>50</v>
      </c>
    </row>
    <row r="334" spans="1:3" ht="15.75" thickBot="1" x14ac:dyDescent="0.3">
      <c r="A334" s="4"/>
      <c r="B334" s="5" t="s">
        <v>18</v>
      </c>
      <c r="C334" s="3">
        <v>200</v>
      </c>
    </row>
    <row r="335" spans="1:3" ht="15.75" thickBot="1" x14ac:dyDescent="0.3">
      <c r="A335" s="4"/>
      <c r="B335" s="5" t="s">
        <v>105</v>
      </c>
      <c r="C335" s="3">
        <v>100</v>
      </c>
    </row>
    <row r="336" spans="1:3" ht="15.75" thickBot="1" x14ac:dyDescent="0.3">
      <c r="A336" s="2"/>
      <c r="B336" s="6" t="s">
        <v>22</v>
      </c>
      <c r="C336" s="39">
        <f t="shared" ref="C336" si="8">SUM(C333:C335)</f>
        <v>350</v>
      </c>
    </row>
    <row r="337" spans="1:3" x14ac:dyDescent="0.25">
      <c r="A337" s="7"/>
      <c r="B337" s="37" t="s">
        <v>116</v>
      </c>
    </row>
    <row r="338" spans="1:3" ht="15.75" thickBot="1" x14ac:dyDescent="0.3">
      <c r="A338" s="7"/>
      <c r="B338" s="37"/>
    </row>
    <row r="339" spans="1:3" ht="15.75" thickBot="1" x14ac:dyDescent="0.3">
      <c r="A339" s="8">
        <v>576</v>
      </c>
      <c r="B339" s="9" t="s">
        <v>119</v>
      </c>
      <c r="C339" s="10">
        <v>100</v>
      </c>
    </row>
    <row r="340" spans="1:3" ht="15.75" thickBot="1" x14ac:dyDescent="0.3">
      <c r="A340" s="4">
        <v>487</v>
      </c>
      <c r="B340" s="5" t="s">
        <v>104</v>
      </c>
      <c r="C340" s="3">
        <v>110</v>
      </c>
    </row>
    <row r="341" spans="1:3" ht="15.75" thickBot="1" x14ac:dyDescent="0.3">
      <c r="A341" s="4">
        <v>516</v>
      </c>
      <c r="B341" s="5" t="s">
        <v>64</v>
      </c>
      <c r="C341" s="3">
        <v>180</v>
      </c>
    </row>
    <row r="342" spans="1:3" ht="15.75" thickBot="1" x14ac:dyDescent="0.3">
      <c r="A342" s="4">
        <v>685</v>
      </c>
      <c r="B342" s="5" t="s">
        <v>32</v>
      </c>
      <c r="C342" s="3">
        <v>200</v>
      </c>
    </row>
    <row r="343" spans="1:3" ht="15.75" thickBot="1" x14ac:dyDescent="0.3">
      <c r="A343" s="4"/>
      <c r="B343" s="5" t="s">
        <v>124</v>
      </c>
      <c r="C343" s="3">
        <v>60</v>
      </c>
    </row>
    <row r="344" spans="1:3" ht="15.75" thickBot="1" x14ac:dyDescent="0.3">
      <c r="A344" s="4"/>
      <c r="B344" s="5" t="s">
        <v>125</v>
      </c>
      <c r="C344" s="3">
        <v>30</v>
      </c>
    </row>
    <row r="345" spans="1:3" ht="15.75" thickBot="1" x14ac:dyDescent="0.3">
      <c r="A345" s="12"/>
      <c r="B345" s="6" t="s">
        <v>3</v>
      </c>
      <c r="C345" s="39">
        <v>680</v>
      </c>
    </row>
    <row r="346" spans="1:3" ht="15.75" thickBot="1" x14ac:dyDescent="0.3">
      <c r="A346" s="12"/>
      <c r="B346" s="6" t="s">
        <v>58</v>
      </c>
      <c r="C346" s="13">
        <f t="shared" ref="C346" si="9">SUM(C323+C331+C336+C345)</f>
        <v>2555</v>
      </c>
    </row>
    <row r="347" spans="1:3" x14ac:dyDescent="0.25">
      <c r="A347" s="19"/>
      <c r="B347" s="20"/>
      <c r="C347" s="22"/>
    </row>
    <row r="348" spans="1:3" x14ac:dyDescent="0.25">
      <c r="A348" s="19"/>
      <c r="B348" s="20"/>
      <c r="C348" s="22"/>
    </row>
    <row r="349" spans="1:3" x14ac:dyDescent="0.25">
      <c r="A349" s="19"/>
      <c r="B349" s="20"/>
      <c r="C349" s="21"/>
    </row>
  </sheetData>
  <mergeCells count="30">
    <mergeCell ref="A314:A316"/>
    <mergeCell ref="B314:B316"/>
    <mergeCell ref="C314:C316"/>
    <mergeCell ref="A280:A282"/>
    <mergeCell ref="B280:B282"/>
    <mergeCell ref="C280:C282"/>
    <mergeCell ref="A245:A247"/>
    <mergeCell ref="B245:B247"/>
    <mergeCell ref="C245:C247"/>
    <mergeCell ref="A211:A213"/>
    <mergeCell ref="B211:B213"/>
    <mergeCell ref="C211:C213"/>
    <mergeCell ref="A177:A179"/>
    <mergeCell ref="B177:B179"/>
    <mergeCell ref="C177:C179"/>
    <mergeCell ref="A143:A145"/>
    <mergeCell ref="B143:B145"/>
    <mergeCell ref="C143:C145"/>
    <mergeCell ref="A108:A110"/>
    <mergeCell ref="B108:B110"/>
    <mergeCell ref="C108:C110"/>
    <mergeCell ref="A74:A76"/>
    <mergeCell ref="B74:B76"/>
    <mergeCell ref="C74:C76"/>
    <mergeCell ref="A40:A42"/>
    <mergeCell ref="B40:B42"/>
    <mergeCell ref="C40:C42"/>
    <mergeCell ref="A5:A7"/>
    <mergeCell ref="B5:B7"/>
    <mergeCell ref="C5:C7"/>
  </mergeCells>
  <pageMargins left="0.70866141732283472" right="0.11811023622047245" top="0.74803149606299213" bottom="0.35433070866141736" header="0.31496062992125984" footer="0.11811023622047245"/>
  <pageSetup paperSize="9" scale="87" orientation="landscape" verticalDpi="300" r:id="rId1"/>
  <rowBreaks count="1" manualBreakCount="1">
    <brk id="3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</vt:lpstr>
      <vt:lpstr>11-18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2021-08-22T10:51:33Z</cp:lastPrinted>
  <dcterms:created xsi:type="dcterms:W3CDTF">2018-05-11T01:59:48Z</dcterms:created>
  <dcterms:modified xsi:type="dcterms:W3CDTF">2021-08-25T08:22:04Z</dcterms:modified>
</cp:coreProperties>
</file>